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7-18周考试日程" sheetId="1" r:id="rId1"/>
    <sheet name="修读签到表，请班导通知到位" sheetId="2" r:id="rId2"/>
    <sheet name="Sheet3" sheetId="3" r:id="rId3"/>
  </sheets>
  <definedNames>
    <definedName name="_xlnm._FilterDatabase" localSheetId="0" hidden="1">'17-18周考试日程'!$A$2:$N$75</definedName>
    <definedName name="_xlnm.Print_Area" localSheetId="0">'17-18周考试日程'!$A$1:$M$2</definedName>
    <definedName name="_xlnm.Print_Titles" localSheetId="0">'17-18周考试日程'!$1:$2</definedName>
  </definedNames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G2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冲突，院办考试</t>
        </r>
      </text>
    </comment>
  </commentList>
</comments>
</file>

<file path=xl/sharedStrings.xml><?xml version="1.0" encoding="utf-8"?>
<sst xmlns="http://schemas.openxmlformats.org/spreadsheetml/2006/main" count="1062" uniqueCount="310">
  <si>
    <t>张静</t>
  </si>
  <si>
    <t>210044D</t>
  </si>
  <si>
    <t>资产评估</t>
  </si>
  <si>
    <t>9:00-11:00</t>
  </si>
  <si>
    <t>9:00-11:00</t>
  </si>
  <si>
    <t>210044C</t>
  </si>
  <si>
    <t>210044B</t>
  </si>
  <si>
    <t>210044A</t>
  </si>
  <si>
    <t>210044A</t>
  </si>
  <si>
    <t>姬敏</t>
  </si>
  <si>
    <t>211045A</t>
  </si>
  <si>
    <t>市场调查与预测</t>
  </si>
  <si>
    <t>14:00-16:00</t>
  </si>
  <si>
    <t>14:00-16:00</t>
  </si>
  <si>
    <t>211043A</t>
  </si>
  <si>
    <t>211041A</t>
  </si>
  <si>
    <t>市场调查与预测</t>
  </si>
  <si>
    <t>陈涛</t>
  </si>
  <si>
    <t>211044D</t>
  </si>
  <si>
    <t>企业战略管理</t>
  </si>
  <si>
    <t>211044C</t>
  </si>
  <si>
    <t>211044B</t>
  </si>
  <si>
    <t>211044A</t>
  </si>
  <si>
    <t>康丽</t>
  </si>
  <si>
    <t>310042A</t>
  </si>
  <si>
    <t>110045A</t>
  </si>
  <si>
    <t>110043A</t>
  </si>
  <si>
    <t>110042A</t>
  </si>
  <si>
    <t>110042A</t>
  </si>
  <si>
    <t>陈亚丽</t>
  </si>
  <si>
    <t>210041A</t>
  </si>
  <si>
    <t>专业英语</t>
  </si>
  <si>
    <t>210045A</t>
  </si>
  <si>
    <t>专业英语</t>
  </si>
  <si>
    <t>张长江</t>
  </si>
  <si>
    <t>肖文圣</t>
  </si>
  <si>
    <t>309041A</t>
  </si>
  <si>
    <t>国际贸易实务</t>
  </si>
  <si>
    <t>刘圣兰</t>
  </si>
  <si>
    <t>309042A</t>
  </si>
  <si>
    <t>商务谈判</t>
  </si>
  <si>
    <t>王嗣彤</t>
  </si>
  <si>
    <t>210044D</t>
  </si>
  <si>
    <t>证券投资学</t>
  </si>
  <si>
    <t>证券投资学</t>
  </si>
  <si>
    <t>熊发礼</t>
  </si>
  <si>
    <t>证券期货市场</t>
  </si>
  <si>
    <t>龚洪林</t>
  </si>
  <si>
    <t>109045A</t>
  </si>
  <si>
    <t>创业学</t>
  </si>
  <si>
    <t>109044A</t>
  </si>
  <si>
    <t>109043A</t>
  </si>
  <si>
    <t>创业学</t>
  </si>
  <si>
    <t>企业管理咨询</t>
  </si>
  <si>
    <t>张倩</t>
  </si>
  <si>
    <t>109043A</t>
  </si>
  <si>
    <t>孙莉</t>
  </si>
  <si>
    <t>109041B</t>
  </si>
  <si>
    <t>税务会计</t>
  </si>
  <si>
    <t>109041A</t>
  </si>
  <si>
    <t>109041A</t>
  </si>
  <si>
    <t>109041D</t>
  </si>
  <si>
    <t>税务会计</t>
  </si>
  <si>
    <t>109041C</t>
  </si>
  <si>
    <t>企业咨询与诊断</t>
  </si>
  <si>
    <t>徐佩</t>
  </si>
  <si>
    <t>110041D</t>
  </si>
  <si>
    <t>组织行为学</t>
  </si>
  <si>
    <t>110041C</t>
  </si>
  <si>
    <t>110041C</t>
  </si>
  <si>
    <t>110041B</t>
  </si>
  <si>
    <t>110041A</t>
  </si>
  <si>
    <t>组织行为学</t>
  </si>
  <si>
    <t>陆靖</t>
  </si>
  <si>
    <t>网络营销与电子商务</t>
  </si>
  <si>
    <t>李鑫</t>
  </si>
  <si>
    <t>商业伦理与商法</t>
  </si>
  <si>
    <t>商业伦理与商法</t>
  </si>
  <si>
    <t>李和</t>
  </si>
  <si>
    <t>109044A</t>
  </si>
  <si>
    <t>汽车保险与理赔</t>
  </si>
  <si>
    <t>高级财务会计</t>
  </si>
  <si>
    <t>高级财务会计</t>
  </si>
  <si>
    <t>蒯宏</t>
  </si>
  <si>
    <t>财经应用文写作</t>
  </si>
  <si>
    <t>财经应用文写作</t>
  </si>
  <si>
    <t>王静静</t>
  </si>
  <si>
    <t>物流专业英语</t>
  </si>
  <si>
    <t>周晓剑</t>
  </si>
  <si>
    <t>商务管理学</t>
  </si>
  <si>
    <t>商务礼仪与公关</t>
  </si>
  <si>
    <t>武艳</t>
  </si>
  <si>
    <t>企业市场风险与危机管理</t>
  </si>
  <si>
    <t>石盛林</t>
  </si>
  <si>
    <t>质量管理</t>
  </si>
  <si>
    <t>徐旭东</t>
  </si>
  <si>
    <t>财务风险管理</t>
  </si>
  <si>
    <t>210044B</t>
  </si>
  <si>
    <t>财务风险管理</t>
  </si>
  <si>
    <t>蒋宜群</t>
  </si>
  <si>
    <t>汽车文化</t>
  </si>
  <si>
    <t>210041A</t>
  </si>
  <si>
    <t>顺序</t>
  </si>
  <si>
    <t>任课老师</t>
  </si>
  <si>
    <t>考试形式</t>
  </si>
  <si>
    <t>备注</t>
  </si>
  <si>
    <t>考试地点</t>
  </si>
  <si>
    <t>人数</t>
  </si>
  <si>
    <t>班级</t>
  </si>
  <si>
    <t>班级</t>
  </si>
  <si>
    <t>课程</t>
  </si>
  <si>
    <t>考试时间</t>
  </si>
  <si>
    <t>星期</t>
  </si>
  <si>
    <t>日期</t>
  </si>
  <si>
    <t>系别</t>
  </si>
  <si>
    <t>商学院</t>
  </si>
  <si>
    <t>商学院</t>
  </si>
  <si>
    <t>2012-2013-1商学院17-18周专业课考试日程及监考安排</t>
  </si>
  <si>
    <t>闭卷</t>
  </si>
  <si>
    <t>开卷</t>
  </si>
  <si>
    <t>安璟</t>
  </si>
  <si>
    <t>张颖春</t>
  </si>
  <si>
    <t>古梦雪</t>
  </si>
  <si>
    <t>张万钰</t>
  </si>
  <si>
    <t>沈宁一</t>
  </si>
  <si>
    <t>张永志</t>
  </si>
  <si>
    <t>杨英</t>
  </si>
  <si>
    <t>刘嫣</t>
  </si>
  <si>
    <t>郑则蓉</t>
  </si>
  <si>
    <t>孙燕</t>
  </si>
  <si>
    <t>徐慧亮</t>
  </si>
  <si>
    <t>袁伟东</t>
  </si>
  <si>
    <t>陈涛（商）</t>
  </si>
  <si>
    <t>马丽君</t>
  </si>
  <si>
    <t>马秀君</t>
  </si>
  <si>
    <t>汤玮</t>
  </si>
  <si>
    <t>张陈燕</t>
  </si>
  <si>
    <t>王静静</t>
  </si>
  <si>
    <t>姚华云</t>
  </si>
  <si>
    <t>张明泽</t>
  </si>
  <si>
    <t>杨慧</t>
  </si>
  <si>
    <t>杨静</t>
  </si>
  <si>
    <t>刘圣兰</t>
  </si>
  <si>
    <t>王惠清</t>
  </si>
  <si>
    <t>王希宾</t>
  </si>
  <si>
    <t>曹珊珊</t>
  </si>
  <si>
    <t>章立萍</t>
  </si>
  <si>
    <t>李益平</t>
  </si>
  <si>
    <t>武艳</t>
  </si>
  <si>
    <t>祝启军</t>
  </si>
  <si>
    <t>康丽</t>
  </si>
  <si>
    <t>张晓锋</t>
  </si>
  <si>
    <t>顾艳　</t>
  </si>
  <si>
    <t>陆生琪</t>
  </si>
  <si>
    <t>外援</t>
  </si>
  <si>
    <t>三江学院考试签到表</t>
  </si>
  <si>
    <r>
      <t>考试时间：</t>
    </r>
  </si>
  <si>
    <t>教室:</t>
  </si>
  <si>
    <t>序号</t>
  </si>
  <si>
    <t>学号</t>
  </si>
  <si>
    <t>姓名</t>
  </si>
  <si>
    <t>形式</t>
  </si>
  <si>
    <t>签名</t>
  </si>
  <si>
    <t>211044D</t>
  </si>
  <si>
    <t>蒋涵</t>
  </si>
  <si>
    <t>先修</t>
  </si>
  <si>
    <t>先修</t>
  </si>
  <si>
    <t>22010044136</t>
  </si>
  <si>
    <t>徐达</t>
  </si>
  <si>
    <t>考试课程:财务风险管理</t>
  </si>
  <si>
    <t>14:00-16:00</t>
  </si>
  <si>
    <t>杨蕾</t>
  </si>
  <si>
    <r>
      <t>考试时间：</t>
    </r>
  </si>
  <si>
    <t>8:10-10:10</t>
  </si>
  <si>
    <t>教室:</t>
  </si>
  <si>
    <t>26+3</t>
  </si>
  <si>
    <t>110041C</t>
  </si>
  <si>
    <t>蔡翠</t>
  </si>
  <si>
    <t>考试课程:财经应用文写作</t>
  </si>
  <si>
    <t>考试课程:财经应用文写作</t>
  </si>
  <si>
    <t>110041D</t>
  </si>
  <si>
    <t>B08041034</t>
  </si>
  <si>
    <t>季亚幸</t>
  </si>
  <si>
    <t>50+1</t>
  </si>
  <si>
    <t>49+1</t>
  </si>
  <si>
    <t>210044AB</t>
  </si>
  <si>
    <t>孙莉</t>
  </si>
  <si>
    <t>插班</t>
  </si>
  <si>
    <t>考试课程:高级财务会计</t>
  </si>
  <si>
    <t>12009045004</t>
  </si>
  <si>
    <t>魏磊</t>
  </si>
  <si>
    <t>重修</t>
  </si>
  <si>
    <t>考试课程:网络营销与电子商务</t>
  </si>
  <si>
    <t>9:00-11:00</t>
  </si>
  <si>
    <t>8:30-12:00</t>
  </si>
  <si>
    <t>行政楼5521</t>
  </si>
  <si>
    <t>冲突</t>
  </si>
  <si>
    <t>三江学院考试签到表</t>
  </si>
  <si>
    <t>309042A</t>
  </si>
  <si>
    <t>47+1</t>
  </si>
  <si>
    <t>109045A</t>
  </si>
  <si>
    <t>正常班</t>
  </si>
  <si>
    <t>111111A</t>
  </si>
  <si>
    <t>张心怡</t>
  </si>
  <si>
    <t>考试课程:组织行为学</t>
  </si>
  <si>
    <t>跨专业选修</t>
  </si>
  <si>
    <t>52+1</t>
  </si>
  <si>
    <t>蔡翠</t>
  </si>
  <si>
    <t>考试课程:税务会计</t>
  </si>
  <si>
    <t>王嗣彤</t>
  </si>
  <si>
    <t>考试课程:证券投资学</t>
  </si>
  <si>
    <t>12009043026</t>
  </si>
  <si>
    <t>金凯</t>
  </si>
  <si>
    <t>重修</t>
  </si>
  <si>
    <t>考试课程:市场调查与预测</t>
  </si>
  <si>
    <t>111042A</t>
  </si>
  <si>
    <t>沈思佳</t>
  </si>
  <si>
    <t>29+2</t>
  </si>
  <si>
    <t>张长江</t>
  </si>
  <si>
    <t>考试课程:专业英语</t>
  </si>
  <si>
    <t>24+3</t>
  </si>
  <si>
    <t>22010041028</t>
  </si>
  <si>
    <t>纪家楠</t>
  </si>
  <si>
    <t>22009085047</t>
  </si>
  <si>
    <t>吴友迪</t>
  </si>
  <si>
    <t>16+1</t>
  </si>
  <si>
    <t>考试课程:资产评估</t>
  </si>
  <si>
    <t>徐旭东</t>
  </si>
  <si>
    <t>蒯宏</t>
  </si>
  <si>
    <t>109041B</t>
  </si>
  <si>
    <t>姬敏</t>
  </si>
  <si>
    <t>章立萍</t>
  </si>
  <si>
    <t>孙燕</t>
  </si>
  <si>
    <t>徐慧亮</t>
  </si>
  <si>
    <t>李益平</t>
  </si>
  <si>
    <t>郑则蓉</t>
  </si>
  <si>
    <t>张永志</t>
  </si>
  <si>
    <t>张永志</t>
  </si>
  <si>
    <t>安璟</t>
  </si>
  <si>
    <t>张颖春</t>
  </si>
  <si>
    <t>张万钰</t>
  </si>
  <si>
    <t>徐慧亮</t>
  </si>
  <si>
    <t xml:space="preserve">沈宁一 </t>
  </si>
  <si>
    <t>刘嫣</t>
  </si>
  <si>
    <t>曹珊珊</t>
  </si>
  <si>
    <t>曹珊珊</t>
  </si>
  <si>
    <t>古梦雪</t>
  </si>
  <si>
    <t>24上</t>
  </si>
  <si>
    <t>24下</t>
  </si>
  <si>
    <t>25上</t>
  </si>
  <si>
    <t>25下</t>
  </si>
  <si>
    <t>马丽君</t>
  </si>
  <si>
    <t>马丽君</t>
  </si>
  <si>
    <t xml:space="preserve">沈宁一 </t>
  </si>
  <si>
    <t xml:space="preserve">沈宁一 </t>
  </si>
  <si>
    <t>郑则蓉</t>
  </si>
  <si>
    <t>26上</t>
  </si>
  <si>
    <t>章立萍</t>
  </si>
  <si>
    <t>26下</t>
  </si>
  <si>
    <t>209041A</t>
  </si>
  <si>
    <t>朱磊</t>
  </si>
  <si>
    <t>重修</t>
  </si>
  <si>
    <t>古梦雪</t>
  </si>
  <si>
    <t>马丽君</t>
  </si>
  <si>
    <t>张万钰</t>
  </si>
  <si>
    <t>章立萍</t>
  </si>
  <si>
    <t>郑则蓉</t>
  </si>
  <si>
    <t>27上</t>
  </si>
  <si>
    <t>27下</t>
  </si>
  <si>
    <t>29上</t>
  </si>
  <si>
    <t>29下</t>
  </si>
  <si>
    <t>曹珊珊</t>
  </si>
  <si>
    <t>孙燕</t>
  </si>
  <si>
    <t>安璟</t>
  </si>
  <si>
    <t>4上</t>
  </si>
  <si>
    <t>28下</t>
  </si>
  <si>
    <t>4下</t>
  </si>
  <si>
    <t>安璟</t>
  </si>
  <si>
    <t>武艳</t>
  </si>
  <si>
    <t>杨静</t>
  </si>
  <si>
    <t>5上</t>
  </si>
  <si>
    <t>5下</t>
  </si>
  <si>
    <t>6上</t>
  </si>
  <si>
    <t>安璟</t>
  </si>
  <si>
    <t>古梦雪</t>
  </si>
  <si>
    <t>康丽</t>
  </si>
  <si>
    <t>马丽君</t>
  </si>
  <si>
    <t>孙燕</t>
  </si>
  <si>
    <t>张万钰</t>
  </si>
  <si>
    <t>张永志</t>
  </si>
  <si>
    <t>章立萍</t>
  </si>
  <si>
    <t>郑则蓉</t>
  </si>
  <si>
    <t>孙燕</t>
  </si>
  <si>
    <t>张永志</t>
  </si>
  <si>
    <t>13+2</t>
  </si>
  <si>
    <t>总计场数</t>
  </si>
  <si>
    <t>实际</t>
  </si>
  <si>
    <t>需求</t>
  </si>
  <si>
    <t xml:space="preserve"> 安璟</t>
  </si>
  <si>
    <t>陆生琪</t>
  </si>
  <si>
    <t>章立萍</t>
  </si>
  <si>
    <t>杨英</t>
  </si>
  <si>
    <t xml:space="preserve">沈宁一 </t>
  </si>
  <si>
    <t>109043A</t>
  </si>
  <si>
    <t>监考人员（主）</t>
  </si>
  <si>
    <t>监考人员（副）</t>
  </si>
  <si>
    <t>张家凯</t>
  </si>
  <si>
    <t>9:00-11:00</t>
  </si>
  <si>
    <t>8号上午</t>
  </si>
  <si>
    <t>樊德平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</si>
</sst>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aaaa;@"/>
    <numFmt numFmtId="177" formatCode="m&quot;月&quot;d&quot;日&quot;;@"/>
  </numFmts>
  <fonts count="1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Verdana"/>
      <family val="2"/>
    </font>
    <font>
      <b/>
      <sz val="12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2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Verdana"/>
      <family val="2"/>
    </font>
    <font>
      <b/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58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31">
      <selection activeCell="H40" sqref="H40"/>
    </sheetView>
  </sheetViews>
  <sheetFormatPr defaultColWidth="9.00390625" defaultRowHeight="14.25"/>
  <cols>
    <col min="2" max="2" width="8.75390625" style="0" customWidth="1"/>
    <col min="3" max="3" width="6.375" style="0" customWidth="1"/>
    <col min="4" max="4" width="13.125" style="0" customWidth="1"/>
    <col min="5" max="5" width="16.50390625" style="0" customWidth="1"/>
    <col min="6" max="6" width="10.25390625" style="0" customWidth="1"/>
    <col min="7" max="7" width="6.375" style="0" customWidth="1"/>
    <col min="8" max="8" width="14.625" style="0" customWidth="1"/>
    <col min="9" max="9" width="14.875" style="0" customWidth="1"/>
    <col min="10" max="10" width="6.75390625" style="0" customWidth="1"/>
    <col min="11" max="11" width="5.375" style="0" customWidth="1"/>
    <col min="12" max="12" width="6.50390625" style="0" customWidth="1"/>
  </cols>
  <sheetData>
    <row r="1" spans="1:13" ht="36" customHeight="1">
      <c r="A1" s="91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 ht="30.75" customHeight="1">
      <c r="A2" s="20" t="s">
        <v>114</v>
      </c>
      <c r="B2" s="21" t="s">
        <v>113</v>
      </c>
      <c r="C2" s="22" t="s">
        <v>112</v>
      </c>
      <c r="D2" s="20" t="s">
        <v>111</v>
      </c>
      <c r="E2" s="20" t="s">
        <v>110</v>
      </c>
      <c r="F2" s="20" t="s">
        <v>109</v>
      </c>
      <c r="G2" s="20" t="s">
        <v>107</v>
      </c>
      <c r="H2" s="20" t="s">
        <v>304</v>
      </c>
      <c r="I2" s="20" t="s">
        <v>305</v>
      </c>
      <c r="J2" s="20" t="s">
        <v>106</v>
      </c>
      <c r="K2" s="20" t="s">
        <v>105</v>
      </c>
      <c r="L2" s="20" t="s">
        <v>104</v>
      </c>
      <c r="M2" s="20" t="s">
        <v>103</v>
      </c>
      <c r="N2" s="1" t="s">
        <v>102</v>
      </c>
    </row>
    <row r="3" spans="1:14" ht="28.5" customHeight="1">
      <c r="A3" s="6" t="s">
        <v>116</v>
      </c>
      <c r="B3" s="11">
        <v>41267</v>
      </c>
      <c r="C3" s="12">
        <f aca="true" t="shared" si="0" ref="C3:C34">WEEKDAY(B3)</f>
        <v>2</v>
      </c>
      <c r="D3" s="6" t="s">
        <v>4</v>
      </c>
      <c r="E3" s="13" t="s">
        <v>19</v>
      </c>
      <c r="F3" s="14" t="s">
        <v>101</v>
      </c>
      <c r="G3" s="7">
        <v>36</v>
      </c>
      <c r="H3" s="7" t="s">
        <v>257</v>
      </c>
      <c r="I3" s="7" t="s">
        <v>232</v>
      </c>
      <c r="J3" s="6">
        <v>1226</v>
      </c>
      <c r="K3" s="10"/>
      <c r="L3" s="6" t="s">
        <v>118</v>
      </c>
      <c r="M3" s="13" t="s">
        <v>93</v>
      </c>
      <c r="N3" s="1"/>
    </row>
    <row r="4" spans="1:14" ht="28.5" customHeight="1">
      <c r="A4" s="6" t="s">
        <v>116</v>
      </c>
      <c r="B4" s="11">
        <v>41267</v>
      </c>
      <c r="C4" s="12">
        <f t="shared" si="0"/>
        <v>2</v>
      </c>
      <c r="D4" s="6" t="s">
        <v>4</v>
      </c>
      <c r="E4" s="13" t="s">
        <v>19</v>
      </c>
      <c r="F4" s="14" t="s">
        <v>32</v>
      </c>
      <c r="G4" s="7">
        <v>38</v>
      </c>
      <c r="H4" s="7" t="s">
        <v>234</v>
      </c>
      <c r="I4" s="88" t="s">
        <v>242</v>
      </c>
      <c r="J4" s="6">
        <v>1228</v>
      </c>
      <c r="K4" s="10"/>
      <c r="L4" s="6" t="s">
        <v>118</v>
      </c>
      <c r="M4" s="13" t="s">
        <v>93</v>
      </c>
      <c r="N4" s="1"/>
    </row>
    <row r="5" spans="1:14" ht="28.5" customHeight="1">
      <c r="A5" s="6" t="s">
        <v>116</v>
      </c>
      <c r="B5" s="11">
        <v>41267</v>
      </c>
      <c r="C5" s="12">
        <f t="shared" si="0"/>
        <v>2</v>
      </c>
      <c r="D5" s="6" t="s">
        <v>4</v>
      </c>
      <c r="E5" s="13" t="s">
        <v>100</v>
      </c>
      <c r="F5" s="14" t="s">
        <v>79</v>
      </c>
      <c r="G5" s="7">
        <v>26</v>
      </c>
      <c r="H5" s="7" t="s">
        <v>237</v>
      </c>
      <c r="I5" s="7" t="s">
        <v>235</v>
      </c>
      <c r="J5" s="6">
        <v>1101</v>
      </c>
      <c r="K5" s="10"/>
      <c r="L5" s="6" t="s">
        <v>118</v>
      </c>
      <c r="M5" s="13" t="s">
        <v>99</v>
      </c>
      <c r="N5" s="1"/>
    </row>
    <row r="6" spans="1:14" ht="28.5" customHeight="1">
      <c r="A6" s="6" t="s">
        <v>116</v>
      </c>
      <c r="B6" s="11">
        <v>41267</v>
      </c>
      <c r="C6" s="12">
        <f t="shared" si="0"/>
        <v>2</v>
      </c>
      <c r="D6" s="6" t="s">
        <v>13</v>
      </c>
      <c r="E6" s="13" t="s">
        <v>98</v>
      </c>
      <c r="F6" s="14" t="s">
        <v>8</v>
      </c>
      <c r="G6" s="7" t="s">
        <v>175</v>
      </c>
      <c r="H6" s="7" t="s">
        <v>231</v>
      </c>
      <c r="I6" s="7" t="s">
        <v>235</v>
      </c>
      <c r="J6" s="6">
        <v>3204</v>
      </c>
      <c r="K6" s="10"/>
      <c r="L6" s="6" t="s">
        <v>118</v>
      </c>
      <c r="M6" s="13" t="s">
        <v>95</v>
      </c>
      <c r="N6" s="1"/>
    </row>
    <row r="7" spans="1:14" ht="28.5" customHeight="1">
      <c r="A7" s="6" t="s">
        <v>116</v>
      </c>
      <c r="B7" s="11">
        <v>41267</v>
      </c>
      <c r="C7" s="12">
        <f t="shared" si="0"/>
        <v>2</v>
      </c>
      <c r="D7" s="6" t="s">
        <v>13</v>
      </c>
      <c r="E7" s="13" t="s">
        <v>98</v>
      </c>
      <c r="F7" s="14" t="s">
        <v>97</v>
      </c>
      <c r="G7" s="7">
        <v>26</v>
      </c>
      <c r="H7" s="7" t="s">
        <v>232</v>
      </c>
      <c r="I7" s="85" t="s">
        <v>299</v>
      </c>
      <c r="J7" s="6">
        <v>3206</v>
      </c>
      <c r="K7" s="10"/>
      <c r="L7" s="6" t="s">
        <v>118</v>
      </c>
      <c r="M7" s="13" t="s">
        <v>95</v>
      </c>
      <c r="N7" s="1"/>
    </row>
    <row r="8" spans="1:14" ht="28.5" customHeight="1">
      <c r="A8" s="6" t="s">
        <v>116</v>
      </c>
      <c r="B8" s="11">
        <v>41267</v>
      </c>
      <c r="C8" s="12">
        <f t="shared" si="0"/>
        <v>2</v>
      </c>
      <c r="D8" s="6" t="s">
        <v>13</v>
      </c>
      <c r="E8" s="13" t="s">
        <v>96</v>
      </c>
      <c r="F8" s="14" t="s">
        <v>5</v>
      </c>
      <c r="G8" s="7">
        <v>28</v>
      </c>
      <c r="H8" s="7" t="s">
        <v>238</v>
      </c>
      <c r="I8" s="7" t="s">
        <v>239</v>
      </c>
      <c r="J8" s="7">
        <v>3217</v>
      </c>
      <c r="K8" s="7"/>
      <c r="L8" s="6" t="s">
        <v>118</v>
      </c>
      <c r="M8" s="13" t="s">
        <v>95</v>
      </c>
      <c r="N8" s="8"/>
    </row>
    <row r="9" spans="1:14" ht="28.5" customHeight="1">
      <c r="A9" s="6" t="s">
        <v>116</v>
      </c>
      <c r="B9" s="11">
        <v>41267</v>
      </c>
      <c r="C9" s="12">
        <f t="shared" si="0"/>
        <v>2</v>
      </c>
      <c r="D9" s="6" t="s">
        <v>13</v>
      </c>
      <c r="E9" s="13" t="s">
        <v>96</v>
      </c>
      <c r="F9" s="14" t="s">
        <v>1</v>
      </c>
      <c r="G9" s="7">
        <v>24</v>
      </c>
      <c r="H9" s="7" t="s">
        <v>251</v>
      </c>
      <c r="I9" s="7" t="s">
        <v>240</v>
      </c>
      <c r="J9" s="6">
        <v>3202</v>
      </c>
      <c r="K9" s="7"/>
      <c r="L9" s="6" t="s">
        <v>118</v>
      </c>
      <c r="M9" s="13" t="s">
        <v>95</v>
      </c>
      <c r="N9" s="8"/>
    </row>
    <row r="10" spans="1:14" ht="28.5" customHeight="1">
      <c r="A10" s="6" t="s">
        <v>116</v>
      </c>
      <c r="B10" s="11">
        <v>41268</v>
      </c>
      <c r="C10" s="12">
        <f t="shared" si="0"/>
        <v>3</v>
      </c>
      <c r="D10" s="6" t="s">
        <v>4</v>
      </c>
      <c r="E10" s="13" t="s">
        <v>94</v>
      </c>
      <c r="F10" s="14" t="s">
        <v>30</v>
      </c>
      <c r="G10" s="7">
        <v>36</v>
      </c>
      <c r="H10" s="7" t="s">
        <v>234</v>
      </c>
      <c r="I10" s="7" t="s">
        <v>235</v>
      </c>
      <c r="J10" s="7">
        <v>1104</v>
      </c>
      <c r="K10" s="7"/>
      <c r="L10" s="6" t="s">
        <v>118</v>
      </c>
      <c r="M10" s="13" t="s">
        <v>93</v>
      </c>
      <c r="N10" s="8"/>
    </row>
    <row r="11" spans="1:14" ht="28.5" customHeight="1">
      <c r="A11" s="6" t="s">
        <v>116</v>
      </c>
      <c r="B11" s="11">
        <v>41268</v>
      </c>
      <c r="C11" s="12">
        <f t="shared" si="0"/>
        <v>3</v>
      </c>
      <c r="D11" s="6" t="s">
        <v>4</v>
      </c>
      <c r="E11" s="13" t="s">
        <v>92</v>
      </c>
      <c r="F11" s="14" t="s">
        <v>32</v>
      </c>
      <c r="G11" s="7">
        <v>38</v>
      </c>
      <c r="H11" s="7" t="s">
        <v>242</v>
      </c>
      <c r="I11" s="7" t="s">
        <v>243</v>
      </c>
      <c r="J11" s="7">
        <v>1111</v>
      </c>
      <c r="K11" s="7"/>
      <c r="L11" s="10" t="s">
        <v>119</v>
      </c>
      <c r="M11" s="13" t="s">
        <v>91</v>
      </c>
      <c r="N11" s="8"/>
    </row>
    <row r="12" spans="1:14" ht="28.5" customHeight="1">
      <c r="A12" s="6" t="s">
        <v>116</v>
      </c>
      <c r="B12" s="11">
        <v>41268</v>
      </c>
      <c r="C12" s="12">
        <f t="shared" si="0"/>
        <v>3</v>
      </c>
      <c r="D12" s="6" t="s">
        <v>4</v>
      </c>
      <c r="E12" s="13" t="s">
        <v>90</v>
      </c>
      <c r="F12" s="14" t="s">
        <v>48</v>
      </c>
      <c r="G12" s="7">
        <v>37</v>
      </c>
      <c r="H12" s="7" t="s">
        <v>236</v>
      </c>
      <c r="I12" s="54" t="s">
        <v>240</v>
      </c>
      <c r="J12" s="7">
        <v>1115</v>
      </c>
      <c r="K12" s="7"/>
      <c r="L12" s="6" t="s">
        <v>118</v>
      </c>
      <c r="M12" s="13" t="s">
        <v>88</v>
      </c>
      <c r="N12" s="8"/>
    </row>
    <row r="13" spans="1:14" ht="28.5" customHeight="1">
      <c r="A13" s="6" t="s">
        <v>116</v>
      </c>
      <c r="B13" s="11">
        <v>41268</v>
      </c>
      <c r="C13" s="12">
        <f t="shared" si="0"/>
        <v>3</v>
      </c>
      <c r="D13" s="6" t="s">
        <v>4</v>
      </c>
      <c r="E13" s="13" t="s">
        <v>89</v>
      </c>
      <c r="F13" s="14" t="s">
        <v>25</v>
      </c>
      <c r="G13" s="7">
        <v>28</v>
      </c>
      <c r="H13" s="7" t="s">
        <v>231</v>
      </c>
      <c r="I13" s="7" t="s">
        <v>246</v>
      </c>
      <c r="J13" s="7">
        <v>1101</v>
      </c>
      <c r="K13" s="7"/>
      <c r="L13" s="6" t="s">
        <v>118</v>
      </c>
      <c r="M13" s="13" t="s">
        <v>88</v>
      </c>
      <c r="N13" s="8"/>
    </row>
    <row r="14" spans="1:14" ht="28.5" customHeight="1">
      <c r="A14" s="6" t="s">
        <v>116</v>
      </c>
      <c r="B14" s="11">
        <v>41268</v>
      </c>
      <c r="C14" s="12">
        <f t="shared" si="0"/>
        <v>3</v>
      </c>
      <c r="D14" s="6" t="s">
        <v>307</v>
      </c>
      <c r="E14" s="13" t="s">
        <v>87</v>
      </c>
      <c r="F14" s="14" t="s">
        <v>55</v>
      </c>
      <c r="G14" s="7">
        <v>40</v>
      </c>
      <c r="H14" s="85" t="s">
        <v>239</v>
      </c>
      <c r="I14" s="85" t="s">
        <v>301</v>
      </c>
      <c r="J14" s="7">
        <v>1226</v>
      </c>
      <c r="K14" s="7"/>
      <c r="L14" s="6" t="s">
        <v>118</v>
      </c>
      <c r="M14" s="13" t="s">
        <v>86</v>
      </c>
      <c r="N14" s="8"/>
    </row>
    <row r="15" spans="1:14" ht="28.5" customHeight="1">
      <c r="A15" s="6" t="s">
        <v>116</v>
      </c>
      <c r="B15" s="11">
        <v>41268</v>
      </c>
      <c r="C15" s="12">
        <f t="shared" si="0"/>
        <v>3</v>
      </c>
      <c r="D15" s="6" t="s">
        <v>13</v>
      </c>
      <c r="E15" s="13" t="s">
        <v>85</v>
      </c>
      <c r="F15" s="14" t="s">
        <v>60</v>
      </c>
      <c r="G15" s="7" t="s">
        <v>183</v>
      </c>
      <c r="H15" s="60" t="s">
        <v>146</v>
      </c>
      <c r="I15" s="60" t="s">
        <v>133</v>
      </c>
      <c r="J15" s="7">
        <v>1202</v>
      </c>
      <c r="K15" s="7"/>
      <c r="L15" s="6" t="s">
        <v>118</v>
      </c>
      <c r="M15" s="13" t="s">
        <v>83</v>
      </c>
      <c r="N15" s="8"/>
    </row>
    <row r="16" spans="1:14" ht="28.5" customHeight="1">
      <c r="A16" s="6" t="s">
        <v>116</v>
      </c>
      <c r="B16" s="11">
        <v>41268</v>
      </c>
      <c r="C16" s="12">
        <f t="shared" si="0"/>
        <v>3</v>
      </c>
      <c r="D16" s="6" t="s">
        <v>13</v>
      </c>
      <c r="E16" s="13" t="s">
        <v>85</v>
      </c>
      <c r="F16" s="14" t="s">
        <v>57</v>
      </c>
      <c r="G16" s="7" t="s">
        <v>184</v>
      </c>
      <c r="H16" s="60" t="s">
        <v>125</v>
      </c>
      <c r="I16" s="60" t="s">
        <v>148</v>
      </c>
      <c r="J16" s="7">
        <v>1204</v>
      </c>
      <c r="K16" s="7"/>
      <c r="L16" s="6" t="s">
        <v>118</v>
      </c>
      <c r="M16" s="13" t="s">
        <v>83</v>
      </c>
      <c r="N16" s="8"/>
    </row>
    <row r="17" spans="1:14" ht="28.5" customHeight="1">
      <c r="A17" s="6" t="s">
        <v>116</v>
      </c>
      <c r="B17" s="11">
        <v>41268</v>
      </c>
      <c r="C17" s="12">
        <f t="shared" si="0"/>
        <v>3</v>
      </c>
      <c r="D17" s="6" t="s">
        <v>13</v>
      </c>
      <c r="E17" s="13" t="s">
        <v>85</v>
      </c>
      <c r="F17" s="14" t="s">
        <v>63</v>
      </c>
      <c r="G17" s="7">
        <v>49</v>
      </c>
      <c r="H17" s="60" t="s">
        <v>121</v>
      </c>
      <c r="I17" s="60" t="s">
        <v>120</v>
      </c>
      <c r="J17" s="7">
        <v>1206</v>
      </c>
      <c r="K17" s="7"/>
      <c r="L17" s="6" t="s">
        <v>118</v>
      </c>
      <c r="M17" s="13" t="s">
        <v>83</v>
      </c>
      <c r="N17" s="8"/>
    </row>
    <row r="18" spans="1:14" ht="28.5" customHeight="1">
      <c r="A18" s="6" t="s">
        <v>116</v>
      </c>
      <c r="B18" s="11">
        <v>41268</v>
      </c>
      <c r="C18" s="12">
        <f t="shared" si="0"/>
        <v>3</v>
      </c>
      <c r="D18" s="6" t="s">
        <v>13</v>
      </c>
      <c r="E18" s="13" t="s">
        <v>85</v>
      </c>
      <c r="F18" s="14" t="s">
        <v>61</v>
      </c>
      <c r="G18" s="7">
        <v>49</v>
      </c>
      <c r="H18" s="60" t="s">
        <v>151</v>
      </c>
      <c r="I18" s="60" t="s">
        <v>131</v>
      </c>
      <c r="J18" s="7">
        <v>1302</v>
      </c>
      <c r="K18" s="7"/>
      <c r="L18" s="6" t="s">
        <v>118</v>
      </c>
      <c r="M18" s="13" t="s">
        <v>83</v>
      </c>
      <c r="N18" s="8"/>
    </row>
    <row r="19" spans="1:14" ht="28.5" customHeight="1">
      <c r="A19" s="6" t="s">
        <v>116</v>
      </c>
      <c r="B19" s="11">
        <v>41268</v>
      </c>
      <c r="C19" s="12">
        <f t="shared" si="0"/>
        <v>3</v>
      </c>
      <c r="D19" s="6" t="s">
        <v>13</v>
      </c>
      <c r="E19" s="13" t="s">
        <v>84</v>
      </c>
      <c r="F19" s="14" t="s">
        <v>36</v>
      </c>
      <c r="G19" s="7">
        <v>55</v>
      </c>
      <c r="H19" s="60" t="s">
        <v>123</v>
      </c>
      <c r="I19" s="18" t="s">
        <v>254</v>
      </c>
      <c r="J19" s="7">
        <v>1305</v>
      </c>
      <c r="K19" s="7"/>
      <c r="L19" s="6" t="s">
        <v>118</v>
      </c>
      <c r="M19" s="13" t="s">
        <v>83</v>
      </c>
      <c r="N19" s="8"/>
    </row>
    <row r="20" spans="1:14" ht="28.5" customHeight="1">
      <c r="A20" s="6" t="s">
        <v>116</v>
      </c>
      <c r="B20" s="11">
        <v>41268</v>
      </c>
      <c r="C20" s="12">
        <f t="shared" si="0"/>
        <v>3</v>
      </c>
      <c r="D20" s="6" t="s">
        <v>13</v>
      </c>
      <c r="E20" s="13" t="s">
        <v>81</v>
      </c>
      <c r="F20" s="14" t="s">
        <v>8</v>
      </c>
      <c r="G20" s="7" t="s">
        <v>175</v>
      </c>
      <c r="H20" s="60" t="s">
        <v>126</v>
      </c>
      <c r="I20" s="60" t="s">
        <v>149</v>
      </c>
      <c r="J20" s="7">
        <v>3217</v>
      </c>
      <c r="K20" s="10"/>
      <c r="L20" s="6" t="s">
        <v>118</v>
      </c>
      <c r="M20" s="13" t="s">
        <v>56</v>
      </c>
      <c r="N20" s="1"/>
    </row>
    <row r="21" spans="1:14" ht="28.5" customHeight="1">
      <c r="A21" s="6" t="s">
        <v>116</v>
      </c>
      <c r="B21" s="11">
        <v>41268</v>
      </c>
      <c r="C21" s="12">
        <f t="shared" si="0"/>
        <v>3</v>
      </c>
      <c r="D21" s="6" t="s">
        <v>13</v>
      </c>
      <c r="E21" s="13" t="s">
        <v>81</v>
      </c>
      <c r="F21" s="14" t="s">
        <v>6</v>
      </c>
      <c r="G21" s="7">
        <v>26</v>
      </c>
      <c r="H21" s="60" t="s">
        <v>145</v>
      </c>
      <c r="I21" s="18" t="s">
        <v>128</v>
      </c>
      <c r="J21" s="7">
        <v>3218</v>
      </c>
      <c r="K21" s="10"/>
      <c r="L21" s="6" t="s">
        <v>118</v>
      </c>
      <c r="M21" s="13" t="s">
        <v>56</v>
      </c>
      <c r="N21" s="1"/>
    </row>
    <row r="22" spans="1:14" ht="28.5" customHeight="1">
      <c r="A22" s="6" t="s">
        <v>116</v>
      </c>
      <c r="B22" s="11">
        <v>41268</v>
      </c>
      <c r="C22" s="12">
        <f t="shared" si="0"/>
        <v>3</v>
      </c>
      <c r="D22" s="6" t="s">
        <v>13</v>
      </c>
      <c r="E22" s="13" t="s">
        <v>82</v>
      </c>
      <c r="F22" s="14" t="s">
        <v>5</v>
      </c>
      <c r="G22" s="7">
        <v>28</v>
      </c>
      <c r="H22" s="60" t="s">
        <v>127</v>
      </c>
      <c r="I22" s="60" t="s">
        <v>122</v>
      </c>
      <c r="J22" s="7">
        <v>3304</v>
      </c>
      <c r="K22" s="10"/>
      <c r="L22" s="6" t="s">
        <v>118</v>
      </c>
      <c r="M22" s="13" t="s">
        <v>56</v>
      </c>
      <c r="N22" s="1"/>
    </row>
    <row r="23" spans="1:14" ht="28.5" customHeight="1">
      <c r="A23" s="6" t="s">
        <v>116</v>
      </c>
      <c r="B23" s="11">
        <v>41268</v>
      </c>
      <c r="C23" s="12">
        <f t="shared" si="0"/>
        <v>3</v>
      </c>
      <c r="D23" s="6" t="s">
        <v>13</v>
      </c>
      <c r="E23" s="13" t="s">
        <v>81</v>
      </c>
      <c r="F23" s="14" t="s">
        <v>1</v>
      </c>
      <c r="G23" s="7">
        <v>24</v>
      </c>
      <c r="H23" s="60" t="s">
        <v>147</v>
      </c>
      <c r="I23" s="60" t="s">
        <v>29</v>
      </c>
      <c r="J23" s="7">
        <v>3301</v>
      </c>
      <c r="K23" s="10"/>
      <c r="L23" s="6" t="s">
        <v>118</v>
      </c>
      <c r="M23" s="13" t="s">
        <v>56</v>
      </c>
      <c r="N23" s="1"/>
    </row>
    <row r="24" spans="1:14" ht="28.5" customHeight="1">
      <c r="A24" s="6" t="s">
        <v>116</v>
      </c>
      <c r="B24" s="11">
        <v>41269</v>
      </c>
      <c r="C24" s="12">
        <f t="shared" si="0"/>
        <v>4</v>
      </c>
      <c r="D24" s="6" t="s">
        <v>4</v>
      </c>
      <c r="E24" s="13" t="s">
        <v>80</v>
      </c>
      <c r="F24" s="14" t="s">
        <v>79</v>
      </c>
      <c r="G24" s="7">
        <v>26</v>
      </c>
      <c r="H24" s="60" t="s">
        <v>145</v>
      </c>
      <c r="I24" s="68" t="s">
        <v>129</v>
      </c>
      <c r="J24" s="7">
        <v>1101</v>
      </c>
      <c r="K24" s="10"/>
      <c r="L24" s="6" t="s">
        <v>118</v>
      </c>
      <c r="M24" s="13" t="s">
        <v>78</v>
      </c>
      <c r="N24" s="1"/>
    </row>
    <row r="25" spans="1:14" ht="28.5" customHeight="1">
      <c r="A25" s="6" t="s">
        <v>116</v>
      </c>
      <c r="B25" s="11">
        <v>41269</v>
      </c>
      <c r="C25" s="12">
        <f t="shared" si="0"/>
        <v>4</v>
      </c>
      <c r="D25" s="6" t="s">
        <v>4</v>
      </c>
      <c r="E25" s="13" t="s">
        <v>77</v>
      </c>
      <c r="F25" s="14" t="s">
        <v>48</v>
      </c>
      <c r="G25" s="67">
        <v>37</v>
      </c>
      <c r="H25" s="18" t="s">
        <v>242</v>
      </c>
      <c r="I25" s="18" t="s">
        <v>235</v>
      </c>
      <c r="J25" s="7">
        <v>1111</v>
      </c>
      <c r="K25" s="10"/>
      <c r="L25" s="6" t="s">
        <v>118</v>
      </c>
      <c r="M25" s="13" t="s">
        <v>75</v>
      </c>
      <c r="N25" s="1"/>
    </row>
    <row r="26" spans="1:14" ht="28.5" customHeight="1">
      <c r="A26" s="6" t="s">
        <v>116</v>
      </c>
      <c r="B26" s="11">
        <v>41269</v>
      </c>
      <c r="C26" s="12">
        <f t="shared" si="0"/>
        <v>4</v>
      </c>
      <c r="D26" s="6" t="s">
        <v>4</v>
      </c>
      <c r="E26" s="13" t="s">
        <v>74</v>
      </c>
      <c r="F26" s="14" t="s">
        <v>198</v>
      </c>
      <c r="G26" s="7" t="s">
        <v>199</v>
      </c>
      <c r="H26" s="60" t="s">
        <v>120</v>
      </c>
      <c r="I26" s="60" t="s">
        <v>121</v>
      </c>
      <c r="J26" s="7">
        <v>1127</v>
      </c>
      <c r="K26" s="7"/>
      <c r="L26" s="6" t="s">
        <v>118</v>
      </c>
      <c r="M26" s="13" t="s">
        <v>73</v>
      </c>
      <c r="N26" s="8"/>
    </row>
    <row r="27" spans="1:14" ht="28.5" customHeight="1">
      <c r="A27" s="6" t="s">
        <v>116</v>
      </c>
      <c r="B27" s="11">
        <v>41269</v>
      </c>
      <c r="C27" s="12">
        <f t="shared" si="0"/>
        <v>4</v>
      </c>
      <c r="D27" s="6" t="s">
        <v>13</v>
      </c>
      <c r="E27" s="13" t="s">
        <v>72</v>
      </c>
      <c r="F27" s="14" t="s">
        <v>71</v>
      </c>
      <c r="G27" s="7">
        <v>50</v>
      </c>
      <c r="H27" s="60" t="s">
        <v>264</v>
      </c>
      <c r="I27" s="87" t="s">
        <v>302</v>
      </c>
      <c r="J27" s="7">
        <v>1125</v>
      </c>
      <c r="K27" s="7"/>
      <c r="L27" s="6" t="s">
        <v>118</v>
      </c>
      <c r="M27" s="13" t="s">
        <v>65</v>
      </c>
      <c r="N27" s="8"/>
    </row>
    <row r="28" spans="1:14" ht="28.5" customHeight="1">
      <c r="A28" s="6" t="s">
        <v>116</v>
      </c>
      <c r="B28" s="11">
        <v>41269</v>
      </c>
      <c r="C28" s="12">
        <f t="shared" si="0"/>
        <v>4</v>
      </c>
      <c r="D28" s="6" t="s">
        <v>13</v>
      </c>
      <c r="E28" s="13" t="s">
        <v>67</v>
      </c>
      <c r="F28" s="14" t="s">
        <v>70</v>
      </c>
      <c r="G28" s="7">
        <v>49</v>
      </c>
      <c r="H28" s="84" t="s">
        <v>298</v>
      </c>
      <c r="I28" s="60" t="s">
        <v>147</v>
      </c>
      <c r="J28" s="7">
        <v>1127</v>
      </c>
      <c r="K28" s="7"/>
      <c r="L28" s="6" t="s">
        <v>118</v>
      </c>
      <c r="M28" s="13" t="s">
        <v>65</v>
      </c>
      <c r="N28" s="8"/>
    </row>
    <row r="29" spans="1:14" ht="28.5" customHeight="1">
      <c r="A29" s="6" t="s">
        <v>116</v>
      </c>
      <c r="B29" s="11">
        <v>41269</v>
      </c>
      <c r="C29" s="12">
        <f t="shared" si="0"/>
        <v>4</v>
      </c>
      <c r="D29" s="6" t="s">
        <v>13</v>
      </c>
      <c r="E29" s="13" t="s">
        <v>67</v>
      </c>
      <c r="F29" s="14" t="s">
        <v>69</v>
      </c>
      <c r="G29" s="7" t="s">
        <v>206</v>
      </c>
      <c r="H29" s="60" t="s">
        <v>265</v>
      </c>
      <c r="I29" s="60" t="s">
        <v>263</v>
      </c>
      <c r="J29" s="7">
        <v>1205</v>
      </c>
      <c r="K29" s="7"/>
      <c r="L29" s="6" t="s">
        <v>118</v>
      </c>
      <c r="M29" s="13" t="s">
        <v>65</v>
      </c>
      <c r="N29" s="8"/>
    </row>
    <row r="30" spans="1:14" ht="28.5" customHeight="1">
      <c r="A30" s="6" t="s">
        <v>116</v>
      </c>
      <c r="B30" s="11">
        <v>41269</v>
      </c>
      <c r="C30" s="12">
        <f t="shared" si="0"/>
        <v>4</v>
      </c>
      <c r="D30" s="6" t="s">
        <v>13</v>
      </c>
      <c r="E30" s="13" t="s">
        <v>67</v>
      </c>
      <c r="F30" s="14" t="s">
        <v>66</v>
      </c>
      <c r="G30" s="7">
        <v>50</v>
      </c>
      <c r="H30" s="60" t="s">
        <v>127</v>
      </c>
      <c r="I30" s="60" t="s">
        <v>262</v>
      </c>
      <c r="J30" s="7">
        <v>1206</v>
      </c>
      <c r="K30" s="7"/>
      <c r="L30" s="6" t="s">
        <v>118</v>
      </c>
      <c r="M30" s="13" t="s">
        <v>65</v>
      </c>
      <c r="N30" s="8"/>
    </row>
    <row r="31" spans="1:14" ht="28.5" customHeight="1">
      <c r="A31" s="6" t="s">
        <v>116</v>
      </c>
      <c r="B31" s="11">
        <v>41270</v>
      </c>
      <c r="C31" s="12">
        <f t="shared" si="0"/>
        <v>5</v>
      </c>
      <c r="D31" s="6" t="s">
        <v>4</v>
      </c>
      <c r="E31" s="13" t="s">
        <v>64</v>
      </c>
      <c r="F31" s="14" t="s">
        <v>51</v>
      </c>
      <c r="G31" s="7">
        <v>40</v>
      </c>
      <c r="H31" s="60" t="s">
        <v>125</v>
      </c>
      <c r="I31" s="18" t="s">
        <v>235</v>
      </c>
      <c r="J31" s="7">
        <v>1115</v>
      </c>
      <c r="K31" s="10"/>
      <c r="L31" s="6" t="s">
        <v>118</v>
      </c>
      <c r="M31" s="13" t="s">
        <v>47</v>
      </c>
      <c r="N31" s="1"/>
    </row>
    <row r="32" spans="1:14" ht="28.5" customHeight="1">
      <c r="A32" s="6" t="s">
        <v>116</v>
      </c>
      <c r="B32" s="11">
        <v>41270</v>
      </c>
      <c r="C32" s="12">
        <f t="shared" si="0"/>
        <v>5</v>
      </c>
      <c r="D32" s="6" t="s">
        <v>4</v>
      </c>
      <c r="E32" s="13" t="s">
        <v>64</v>
      </c>
      <c r="F32" s="14" t="s">
        <v>50</v>
      </c>
      <c r="G32" s="7">
        <v>26</v>
      </c>
      <c r="H32" s="68" t="s">
        <v>133</v>
      </c>
      <c r="I32" s="60" t="s">
        <v>120</v>
      </c>
      <c r="J32" s="7">
        <v>1101</v>
      </c>
      <c r="K32" s="10"/>
      <c r="L32" s="6" t="s">
        <v>118</v>
      </c>
      <c r="M32" s="13" t="s">
        <v>47</v>
      </c>
      <c r="N32" s="1"/>
    </row>
    <row r="33" spans="1:14" ht="28.5" customHeight="1">
      <c r="A33" s="6" t="s">
        <v>116</v>
      </c>
      <c r="B33" s="11">
        <v>41270</v>
      </c>
      <c r="C33" s="12">
        <f t="shared" si="0"/>
        <v>5</v>
      </c>
      <c r="D33" s="6" t="s">
        <v>4</v>
      </c>
      <c r="E33" s="13" t="s">
        <v>64</v>
      </c>
      <c r="F33" s="14" t="s">
        <v>48</v>
      </c>
      <c r="G33" s="7">
        <v>37</v>
      </c>
      <c r="H33" s="60" t="s">
        <v>122</v>
      </c>
      <c r="I33" s="60" t="s">
        <v>121</v>
      </c>
      <c r="J33" s="7">
        <v>1104</v>
      </c>
      <c r="K33" s="10"/>
      <c r="L33" s="6" t="s">
        <v>118</v>
      </c>
      <c r="M33" s="13" t="s">
        <v>47</v>
      </c>
      <c r="N33" s="1"/>
    </row>
    <row r="34" spans="1:14" ht="28.5" customHeight="1">
      <c r="A34" s="6" t="s">
        <v>116</v>
      </c>
      <c r="B34" s="15">
        <v>41270</v>
      </c>
      <c r="C34" s="12">
        <f t="shared" si="0"/>
        <v>5</v>
      </c>
      <c r="D34" s="7" t="s">
        <v>4</v>
      </c>
      <c r="E34" s="13" t="s">
        <v>58</v>
      </c>
      <c r="F34" s="14" t="s">
        <v>36</v>
      </c>
      <c r="G34" s="7">
        <v>55</v>
      </c>
      <c r="H34" s="60" t="s">
        <v>147</v>
      </c>
      <c r="I34" s="18" t="s">
        <v>242</v>
      </c>
      <c r="J34" s="7">
        <v>1305</v>
      </c>
      <c r="K34" s="7"/>
      <c r="L34" s="6" t="s">
        <v>118</v>
      </c>
      <c r="M34" s="13" t="s">
        <v>56</v>
      </c>
      <c r="N34" s="8"/>
    </row>
    <row r="35" spans="1:14" ht="28.5" customHeight="1">
      <c r="A35" s="6" t="s">
        <v>116</v>
      </c>
      <c r="B35" s="15">
        <v>41270</v>
      </c>
      <c r="C35" s="12">
        <f aca="true" t="shared" si="1" ref="C35:C66">WEEKDAY(B35)</f>
        <v>5</v>
      </c>
      <c r="D35" s="7" t="s">
        <v>4</v>
      </c>
      <c r="E35" s="13" t="s">
        <v>58</v>
      </c>
      <c r="F35" s="14" t="s">
        <v>60</v>
      </c>
      <c r="G35" s="7" t="s">
        <v>183</v>
      </c>
      <c r="H35" s="60" t="s">
        <v>146</v>
      </c>
      <c r="I35" s="60" t="s">
        <v>126</v>
      </c>
      <c r="J35" s="7">
        <v>1326</v>
      </c>
      <c r="K35" s="7"/>
      <c r="L35" s="6" t="s">
        <v>118</v>
      </c>
      <c r="M35" s="13" t="s">
        <v>56</v>
      </c>
      <c r="N35" s="8"/>
    </row>
    <row r="36" spans="1:14" ht="28.5" customHeight="1">
      <c r="A36" s="6" t="s">
        <v>116</v>
      </c>
      <c r="B36" s="15">
        <v>41270</v>
      </c>
      <c r="C36" s="12">
        <f t="shared" si="1"/>
        <v>5</v>
      </c>
      <c r="D36" s="7" t="s">
        <v>4</v>
      </c>
      <c r="E36" s="13" t="s">
        <v>58</v>
      </c>
      <c r="F36" s="14" t="s">
        <v>57</v>
      </c>
      <c r="G36" s="7">
        <v>49</v>
      </c>
      <c r="H36" s="60" t="s">
        <v>123</v>
      </c>
      <c r="I36" s="60" t="s">
        <v>149</v>
      </c>
      <c r="J36" s="7">
        <v>1204</v>
      </c>
      <c r="K36" s="7"/>
      <c r="L36" s="6" t="s">
        <v>118</v>
      </c>
      <c r="M36" s="13" t="s">
        <v>56</v>
      </c>
      <c r="N36" s="8"/>
    </row>
    <row r="37" spans="1:14" ht="28.5" customHeight="1">
      <c r="A37" s="6" t="s">
        <v>116</v>
      </c>
      <c r="B37" s="15">
        <v>41270</v>
      </c>
      <c r="C37" s="12">
        <f t="shared" si="1"/>
        <v>5</v>
      </c>
      <c r="D37" s="7" t="s">
        <v>4</v>
      </c>
      <c r="E37" s="13" t="s">
        <v>58</v>
      </c>
      <c r="F37" s="14" t="s">
        <v>63</v>
      </c>
      <c r="G37" s="7">
        <v>49</v>
      </c>
      <c r="H37" s="60" t="s">
        <v>148</v>
      </c>
      <c r="I37" s="60" t="s">
        <v>127</v>
      </c>
      <c r="J37" s="7">
        <v>1202</v>
      </c>
      <c r="K37" s="7"/>
      <c r="L37" s="6" t="s">
        <v>118</v>
      </c>
      <c r="M37" s="13" t="s">
        <v>56</v>
      </c>
      <c r="N37" s="8"/>
    </row>
    <row r="38" spans="1:14" ht="28.5" customHeight="1">
      <c r="A38" s="6" t="s">
        <v>116</v>
      </c>
      <c r="B38" s="15">
        <v>41270</v>
      </c>
      <c r="C38" s="12">
        <f t="shared" si="1"/>
        <v>5</v>
      </c>
      <c r="D38" s="7" t="s">
        <v>4</v>
      </c>
      <c r="E38" s="13" t="s">
        <v>62</v>
      </c>
      <c r="F38" s="14" t="s">
        <v>61</v>
      </c>
      <c r="G38" s="7">
        <v>49</v>
      </c>
      <c r="H38" s="60" t="s">
        <v>142</v>
      </c>
      <c r="I38" s="89" t="s">
        <v>309</v>
      </c>
      <c r="J38" s="7">
        <v>1203</v>
      </c>
      <c r="K38" s="7"/>
      <c r="L38" s="6" t="s">
        <v>118</v>
      </c>
      <c r="M38" s="13" t="s">
        <v>56</v>
      </c>
      <c r="N38" s="8"/>
    </row>
    <row r="39" spans="1:14" ht="28.5" customHeight="1">
      <c r="A39" s="6" t="s">
        <v>116</v>
      </c>
      <c r="B39" s="15">
        <v>41270</v>
      </c>
      <c r="C39" s="12">
        <f t="shared" si="1"/>
        <v>5</v>
      </c>
      <c r="D39" s="6" t="s">
        <v>13</v>
      </c>
      <c r="E39" s="13" t="s">
        <v>37</v>
      </c>
      <c r="F39" s="14" t="s">
        <v>303</v>
      </c>
      <c r="G39" s="7">
        <v>40</v>
      </c>
      <c r="H39" s="7" t="s">
        <v>244</v>
      </c>
      <c r="I39" s="85" t="s">
        <v>277</v>
      </c>
      <c r="J39" s="7">
        <v>3216</v>
      </c>
      <c r="K39" s="7"/>
      <c r="L39" s="6" t="s">
        <v>118</v>
      </c>
      <c r="M39" s="13" t="s">
        <v>54</v>
      </c>
      <c r="N39" s="8"/>
    </row>
    <row r="40" spans="1:14" ht="28.5" customHeight="1">
      <c r="A40" s="6" t="s">
        <v>116</v>
      </c>
      <c r="B40" s="11">
        <v>41271</v>
      </c>
      <c r="C40" s="12">
        <f t="shared" si="1"/>
        <v>6</v>
      </c>
      <c r="D40" s="6" t="s">
        <v>13</v>
      </c>
      <c r="E40" s="13" t="s">
        <v>53</v>
      </c>
      <c r="F40" s="14" t="s">
        <v>30</v>
      </c>
      <c r="G40" s="7">
        <v>36</v>
      </c>
      <c r="H40" s="60" t="s">
        <v>146</v>
      </c>
      <c r="I40" s="68" t="s">
        <v>133</v>
      </c>
      <c r="J40" s="7">
        <v>1103</v>
      </c>
      <c r="K40" s="7"/>
      <c r="L40" s="6" t="s">
        <v>118</v>
      </c>
      <c r="M40" s="13" t="s">
        <v>47</v>
      </c>
      <c r="N40" s="8"/>
    </row>
    <row r="41" spans="1:14" ht="28.5" customHeight="1">
      <c r="A41" s="6" t="s">
        <v>116</v>
      </c>
      <c r="B41" s="11">
        <v>41271</v>
      </c>
      <c r="C41" s="12">
        <f t="shared" si="1"/>
        <v>6</v>
      </c>
      <c r="D41" s="6" t="s">
        <v>13</v>
      </c>
      <c r="E41" s="13" t="s">
        <v>52</v>
      </c>
      <c r="F41" s="14" t="s">
        <v>51</v>
      </c>
      <c r="G41" s="7">
        <v>40</v>
      </c>
      <c r="H41" s="60" t="s">
        <v>147</v>
      </c>
      <c r="I41" s="60" t="s">
        <v>125</v>
      </c>
      <c r="J41" s="7">
        <v>1104</v>
      </c>
      <c r="K41" s="10"/>
      <c r="L41" s="6" t="s">
        <v>118</v>
      </c>
      <c r="M41" s="13" t="s">
        <v>47</v>
      </c>
      <c r="N41" s="1"/>
    </row>
    <row r="42" spans="1:14" ht="28.5" customHeight="1">
      <c r="A42" s="6" t="s">
        <v>116</v>
      </c>
      <c r="B42" s="11">
        <v>41271</v>
      </c>
      <c r="C42" s="12">
        <f t="shared" si="1"/>
        <v>6</v>
      </c>
      <c r="D42" s="6" t="s">
        <v>13</v>
      </c>
      <c r="E42" s="13" t="s">
        <v>49</v>
      </c>
      <c r="F42" s="14" t="s">
        <v>50</v>
      </c>
      <c r="G42" s="7">
        <v>26</v>
      </c>
      <c r="H42" s="68" t="s">
        <v>129</v>
      </c>
      <c r="I42" s="18" t="s">
        <v>128</v>
      </c>
      <c r="J42" s="7">
        <v>1101</v>
      </c>
      <c r="K42" s="10"/>
      <c r="L42" s="6" t="s">
        <v>118</v>
      </c>
      <c r="M42" s="13" t="s">
        <v>47</v>
      </c>
      <c r="N42" s="1"/>
    </row>
    <row r="43" spans="1:14" ht="28.5" customHeight="1">
      <c r="A43" s="6" t="s">
        <v>116</v>
      </c>
      <c r="B43" s="11">
        <v>41271</v>
      </c>
      <c r="C43" s="12">
        <f t="shared" si="1"/>
        <v>6</v>
      </c>
      <c r="D43" s="6" t="s">
        <v>13</v>
      </c>
      <c r="E43" s="13" t="s">
        <v>49</v>
      </c>
      <c r="F43" s="14" t="s">
        <v>48</v>
      </c>
      <c r="G43" s="7">
        <v>37</v>
      </c>
      <c r="H43" s="60" t="s">
        <v>126</v>
      </c>
      <c r="I43" s="18" t="s">
        <v>254</v>
      </c>
      <c r="J43" s="7">
        <v>1102</v>
      </c>
      <c r="K43" s="10"/>
      <c r="L43" s="6" t="s">
        <v>118</v>
      </c>
      <c r="M43" s="13" t="s">
        <v>47</v>
      </c>
      <c r="N43" s="1"/>
    </row>
    <row r="44" spans="1:14" ht="28.5" customHeight="1">
      <c r="A44" s="6" t="s">
        <v>116</v>
      </c>
      <c r="B44" s="11">
        <v>41271</v>
      </c>
      <c r="C44" s="12">
        <f t="shared" si="1"/>
        <v>6</v>
      </c>
      <c r="D44" s="6" t="s">
        <v>13</v>
      </c>
      <c r="E44" s="13" t="s">
        <v>46</v>
      </c>
      <c r="F44" s="14" t="s">
        <v>39</v>
      </c>
      <c r="G44" s="7">
        <v>47</v>
      </c>
      <c r="H44" s="60" t="s">
        <v>121</v>
      </c>
      <c r="I44" s="60" t="s">
        <v>120</v>
      </c>
      <c r="J44" s="7">
        <v>1127</v>
      </c>
      <c r="K44" s="10"/>
      <c r="L44" s="6" t="s">
        <v>118</v>
      </c>
      <c r="M44" s="13" t="s">
        <v>45</v>
      </c>
      <c r="N44" s="1"/>
    </row>
    <row r="45" spans="1:14" ht="28.5" customHeight="1">
      <c r="A45" s="6" t="s">
        <v>116</v>
      </c>
      <c r="B45" s="11">
        <v>41272</v>
      </c>
      <c r="C45" s="12">
        <f t="shared" si="1"/>
        <v>7</v>
      </c>
      <c r="D45" s="6" t="s">
        <v>4</v>
      </c>
      <c r="E45" s="13" t="s">
        <v>44</v>
      </c>
      <c r="F45" s="14" t="s">
        <v>8</v>
      </c>
      <c r="G45" s="7">
        <v>26</v>
      </c>
      <c r="H45" s="84" t="s">
        <v>300</v>
      </c>
      <c r="I45" s="68" t="s">
        <v>272</v>
      </c>
      <c r="J45" s="5">
        <v>3202</v>
      </c>
      <c r="K45" s="10"/>
      <c r="L45" s="6" t="s">
        <v>118</v>
      </c>
      <c r="M45" s="13" t="s">
        <v>41</v>
      </c>
      <c r="N45" s="1"/>
    </row>
    <row r="46" spans="1:14" ht="28.5" customHeight="1">
      <c r="A46" s="6" t="s">
        <v>116</v>
      </c>
      <c r="B46" s="11">
        <v>41272</v>
      </c>
      <c r="C46" s="12">
        <f t="shared" si="1"/>
        <v>7</v>
      </c>
      <c r="D46" s="6" t="s">
        <v>4</v>
      </c>
      <c r="E46" s="13" t="s">
        <v>44</v>
      </c>
      <c r="F46" s="14" t="s">
        <v>6</v>
      </c>
      <c r="G46" s="7">
        <v>26</v>
      </c>
      <c r="H46" s="60" t="s">
        <v>147</v>
      </c>
      <c r="I46" s="60" t="s">
        <v>127</v>
      </c>
      <c r="J46" s="5">
        <v>3204</v>
      </c>
      <c r="K46" s="10"/>
      <c r="L46" s="6" t="s">
        <v>118</v>
      </c>
      <c r="M46" s="13" t="s">
        <v>41</v>
      </c>
      <c r="N46" s="1"/>
    </row>
    <row r="47" spans="1:14" ht="28.5" customHeight="1">
      <c r="A47" s="6" t="s">
        <v>116</v>
      </c>
      <c r="B47" s="11">
        <v>41272</v>
      </c>
      <c r="C47" s="12">
        <f t="shared" si="1"/>
        <v>7</v>
      </c>
      <c r="D47" s="6" t="s">
        <v>4</v>
      </c>
      <c r="E47" s="13" t="s">
        <v>44</v>
      </c>
      <c r="F47" s="14" t="s">
        <v>5</v>
      </c>
      <c r="G47" s="7">
        <v>28</v>
      </c>
      <c r="H47" s="60" t="s">
        <v>121</v>
      </c>
      <c r="I47" s="60" t="s">
        <v>273</v>
      </c>
      <c r="J47" s="5">
        <v>3206</v>
      </c>
      <c r="K47" s="10"/>
      <c r="L47" s="6" t="s">
        <v>118</v>
      </c>
      <c r="M47" s="13" t="s">
        <v>41</v>
      </c>
      <c r="N47" s="1"/>
    </row>
    <row r="48" spans="1:14" ht="28.5" customHeight="1">
      <c r="A48" s="6" t="s">
        <v>116</v>
      </c>
      <c r="B48" s="11">
        <v>41272</v>
      </c>
      <c r="C48" s="12">
        <f t="shared" si="1"/>
        <v>7</v>
      </c>
      <c r="D48" s="6" t="s">
        <v>4</v>
      </c>
      <c r="E48" s="13" t="s">
        <v>43</v>
      </c>
      <c r="F48" s="13" t="s">
        <v>42</v>
      </c>
      <c r="G48" s="7" t="s">
        <v>220</v>
      </c>
      <c r="H48" s="60" t="s">
        <v>271</v>
      </c>
      <c r="I48" s="60" t="s">
        <v>262</v>
      </c>
      <c r="J48" s="5">
        <v>3123</v>
      </c>
      <c r="K48" s="10"/>
      <c r="L48" s="6" t="s">
        <v>118</v>
      </c>
      <c r="M48" s="13" t="s">
        <v>41</v>
      </c>
      <c r="N48" s="1"/>
    </row>
    <row r="49" spans="1:14" ht="28.5" customHeight="1">
      <c r="A49" s="6" t="s">
        <v>116</v>
      </c>
      <c r="B49" s="11">
        <v>41272</v>
      </c>
      <c r="C49" s="12">
        <f t="shared" si="1"/>
        <v>7</v>
      </c>
      <c r="D49" s="6" t="s">
        <v>13</v>
      </c>
      <c r="E49" s="13" t="s">
        <v>40</v>
      </c>
      <c r="F49" s="14" t="s">
        <v>39</v>
      </c>
      <c r="G49" s="7">
        <v>47</v>
      </c>
      <c r="H49" s="18" t="s">
        <v>253</v>
      </c>
      <c r="I49" s="18" t="s">
        <v>255</v>
      </c>
      <c r="J49" s="5">
        <v>1202</v>
      </c>
      <c r="K49" s="10"/>
      <c r="L49" s="6" t="s">
        <v>118</v>
      </c>
      <c r="M49" s="13" t="s">
        <v>38</v>
      </c>
      <c r="N49" s="1"/>
    </row>
    <row r="50" spans="1:14" ht="28.5" customHeight="1">
      <c r="A50" s="6" t="s">
        <v>116</v>
      </c>
      <c r="B50" s="11">
        <v>41272</v>
      </c>
      <c r="C50" s="12">
        <f t="shared" si="1"/>
        <v>7</v>
      </c>
      <c r="D50" s="6" t="s">
        <v>13</v>
      </c>
      <c r="E50" s="16" t="s">
        <v>37</v>
      </c>
      <c r="F50" s="17" t="s">
        <v>36</v>
      </c>
      <c r="G50" s="18">
        <v>55</v>
      </c>
      <c r="H50" s="60" t="s">
        <v>231</v>
      </c>
      <c r="I50" s="68" t="s">
        <v>252</v>
      </c>
      <c r="J50" s="5">
        <v>1305</v>
      </c>
      <c r="K50" s="10"/>
      <c r="L50" s="6" t="s">
        <v>118</v>
      </c>
      <c r="M50" s="16" t="s">
        <v>35</v>
      </c>
      <c r="N50" s="1"/>
    </row>
    <row r="51" spans="1:14" ht="28.5" customHeight="1">
      <c r="A51" s="6" t="s">
        <v>116</v>
      </c>
      <c r="B51" s="11">
        <v>41278</v>
      </c>
      <c r="C51" s="12">
        <f t="shared" si="1"/>
        <v>6</v>
      </c>
      <c r="D51" s="6" t="s">
        <v>4</v>
      </c>
      <c r="E51" s="13" t="s">
        <v>31</v>
      </c>
      <c r="F51" s="14" t="s">
        <v>8</v>
      </c>
      <c r="G51" s="7">
        <v>26</v>
      </c>
      <c r="H51" s="60" t="s">
        <v>278</v>
      </c>
      <c r="I51" s="60" t="s">
        <v>279</v>
      </c>
      <c r="J51" s="6">
        <v>3217</v>
      </c>
      <c r="K51" s="10"/>
      <c r="L51" s="6" t="s">
        <v>118</v>
      </c>
      <c r="M51" s="13" t="s">
        <v>34</v>
      </c>
      <c r="N51" s="1"/>
    </row>
    <row r="52" spans="1:14" ht="28.5" customHeight="1">
      <c r="A52" s="6" t="s">
        <v>116</v>
      </c>
      <c r="B52" s="11">
        <v>41278</v>
      </c>
      <c r="C52" s="12">
        <f t="shared" si="1"/>
        <v>6</v>
      </c>
      <c r="D52" s="6" t="s">
        <v>4</v>
      </c>
      <c r="E52" s="13" t="s">
        <v>31</v>
      </c>
      <c r="F52" s="14" t="s">
        <v>6</v>
      </c>
      <c r="G52" s="7">
        <v>26</v>
      </c>
      <c r="H52" s="60" t="s">
        <v>124</v>
      </c>
      <c r="I52" s="18" t="s">
        <v>235</v>
      </c>
      <c r="J52" s="6">
        <v>3218</v>
      </c>
      <c r="K52" s="10"/>
      <c r="L52" s="6" t="s">
        <v>118</v>
      </c>
      <c r="M52" s="13" t="s">
        <v>34</v>
      </c>
      <c r="N52" s="1"/>
    </row>
    <row r="53" spans="1:14" ht="28.5" customHeight="1">
      <c r="A53" s="6" t="s">
        <v>116</v>
      </c>
      <c r="B53" s="11">
        <v>41278</v>
      </c>
      <c r="C53" s="12">
        <f t="shared" si="1"/>
        <v>6</v>
      </c>
      <c r="D53" s="6" t="s">
        <v>4</v>
      </c>
      <c r="E53" s="13" t="s">
        <v>31</v>
      </c>
      <c r="F53" s="14" t="s">
        <v>5</v>
      </c>
      <c r="G53" s="7">
        <v>28</v>
      </c>
      <c r="H53" s="60" t="s">
        <v>121</v>
      </c>
      <c r="I53" s="60" t="s">
        <v>277</v>
      </c>
      <c r="J53" s="6">
        <v>3216</v>
      </c>
      <c r="K53" s="10"/>
      <c r="L53" s="6" t="s">
        <v>118</v>
      </c>
      <c r="M53" s="13" t="s">
        <v>34</v>
      </c>
      <c r="N53" s="1"/>
    </row>
    <row r="54" spans="1:14" ht="28.5" customHeight="1">
      <c r="A54" s="6" t="s">
        <v>116</v>
      </c>
      <c r="B54" s="11">
        <v>41278</v>
      </c>
      <c r="C54" s="12">
        <f t="shared" si="1"/>
        <v>6</v>
      </c>
      <c r="D54" s="6" t="s">
        <v>4</v>
      </c>
      <c r="E54" s="13" t="s">
        <v>31</v>
      </c>
      <c r="F54" s="14" t="s">
        <v>1</v>
      </c>
      <c r="G54" s="7" t="s">
        <v>220</v>
      </c>
      <c r="H54" s="60" t="s">
        <v>244</v>
      </c>
      <c r="I54" s="60" t="s">
        <v>232</v>
      </c>
      <c r="J54" s="6">
        <v>3304</v>
      </c>
      <c r="K54" s="10"/>
      <c r="L54" s="6" t="s">
        <v>118</v>
      </c>
      <c r="M54" s="13" t="s">
        <v>34</v>
      </c>
      <c r="N54" s="1"/>
    </row>
    <row r="55" spans="1:14" ht="28.5" customHeight="1">
      <c r="A55" s="6" t="s">
        <v>116</v>
      </c>
      <c r="B55" s="11">
        <v>41278</v>
      </c>
      <c r="C55" s="12">
        <f t="shared" si="1"/>
        <v>6</v>
      </c>
      <c r="D55" s="6" t="s">
        <v>13</v>
      </c>
      <c r="E55" s="13" t="s">
        <v>33</v>
      </c>
      <c r="F55" s="14" t="s">
        <v>32</v>
      </c>
      <c r="G55" s="7">
        <v>38</v>
      </c>
      <c r="H55" s="68" t="s">
        <v>123</v>
      </c>
      <c r="I55" s="68" t="s">
        <v>127</v>
      </c>
      <c r="J55" s="5">
        <v>1102</v>
      </c>
      <c r="K55" s="10"/>
      <c r="L55" s="6" t="s">
        <v>118</v>
      </c>
      <c r="M55" s="13" t="s">
        <v>29</v>
      </c>
      <c r="N55" s="1"/>
    </row>
    <row r="56" spans="1:14" ht="28.5" customHeight="1">
      <c r="A56" s="6" t="s">
        <v>116</v>
      </c>
      <c r="B56" s="11">
        <v>41278</v>
      </c>
      <c r="C56" s="12">
        <f t="shared" si="1"/>
        <v>6</v>
      </c>
      <c r="D56" s="6" t="s">
        <v>13</v>
      </c>
      <c r="E56" s="13" t="s">
        <v>31</v>
      </c>
      <c r="F56" s="14" t="s">
        <v>30</v>
      </c>
      <c r="G56" s="7">
        <v>36</v>
      </c>
      <c r="H56" s="68" t="s">
        <v>126</v>
      </c>
      <c r="I56" s="60" t="s">
        <v>140</v>
      </c>
      <c r="J56" s="5">
        <v>1104</v>
      </c>
      <c r="K56" s="10"/>
      <c r="L56" s="6" t="s">
        <v>118</v>
      </c>
      <c r="M56" s="13" t="s">
        <v>29</v>
      </c>
      <c r="N56" s="1"/>
    </row>
    <row r="57" spans="1:14" ht="28.5" customHeight="1">
      <c r="A57" s="6" t="s">
        <v>116</v>
      </c>
      <c r="B57" s="11">
        <v>41278</v>
      </c>
      <c r="C57" s="12">
        <f t="shared" si="1"/>
        <v>6</v>
      </c>
      <c r="D57" s="6" t="s">
        <v>13</v>
      </c>
      <c r="E57" s="13" t="s">
        <v>11</v>
      </c>
      <c r="F57" s="14" t="s">
        <v>28</v>
      </c>
      <c r="G57" s="7" t="s">
        <v>217</v>
      </c>
      <c r="H57" s="60" t="s">
        <v>146</v>
      </c>
      <c r="I57" s="68" t="s">
        <v>133</v>
      </c>
      <c r="J57" s="5">
        <v>3206</v>
      </c>
      <c r="K57" s="10"/>
      <c r="L57" s="6" t="s">
        <v>118</v>
      </c>
      <c r="M57" s="13" t="s">
        <v>9</v>
      </c>
      <c r="N57" s="1"/>
    </row>
    <row r="58" spans="1:14" ht="28.5" customHeight="1">
      <c r="A58" s="6" t="s">
        <v>116</v>
      </c>
      <c r="B58" s="11">
        <v>41278</v>
      </c>
      <c r="C58" s="12">
        <f t="shared" si="1"/>
        <v>6</v>
      </c>
      <c r="D58" s="6" t="s">
        <v>13</v>
      </c>
      <c r="E58" s="13" t="s">
        <v>11</v>
      </c>
      <c r="F58" s="14" t="s">
        <v>26</v>
      </c>
      <c r="G58" s="7">
        <v>28</v>
      </c>
      <c r="H58" s="60" t="s">
        <v>147</v>
      </c>
      <c r="I58" s="18" t="s">
        <v>128</v>
      </c>
      <c r="J58" s="5">
        <v>3215</v>
      </c>
      <c r="K58" s="10"/>
      <c r="L58" s="6" t="s">
        <v>118</v>
      </c>
      <c r="M58" s="13" t="s">
        <v>9</v>
      </c>
      <c r="N58" s="1"/>
    </row>
    <row r="59" spans="1:14" ht="28.5" customHeight="1">
      <c r="A59" s="6" t="s">
        <v>116</v>
      </c>
      <c r="B59" s="11">
        <v>41278</v>
      </c>
      <c r="C59" s="12">
        <f t="shared" si="1"/>
        <v>6</v>
      </c>
      <c r="D59" s="6" t="s">
        <v>13</v>
      </c>
      <c r="E59" s="13" t="s">
        <v>11</v>
      </c>
      <c r="F59" s="14" t="s">
        <v>25</v>
      </c>
      <c r="G59" s="7">
        <v>28</v>
      </c>
      <c r="H59" s="68" t="s">
        <v>125</v>
      </c>
      <c r="I59" s="68" t="s">
        <v>122</v>
      </c>
      <c r="J59" s="5">
        <v>3216</v>
      </c>
      <c r="K59" s="10"/>
      <c r="L59" s="6" t="s">
        <v>118</v>
      </c>
      <c r="M59" s="13" t="s">
        <v>9</v>
      </c>
      <c r="N59" s="1"/>
    </row>
    <row r="60" spans="1:14" ht="28.5" customHeight="1">
      <c r="A60" s="6" t="s">
        <v>116</v>
      </c>
      <c r="B60" s="11">
        <v>41278</v>
      </c>
      <c r="C60" s="12">
        <f t="shared" si="1"/>
        <v>6</v>
      </c>
      <c r="D60" s="6" t="s">
        <v>13</v>
      </c>
      <c r="E60" s="13" t="s">
        <v>16</v>
      </c>
      <c r="F60" s="14" t="s">
        <v>24</v>
      </c>
      <c r="G60" s="7">
        <v>38</v>
      </c>
      <c r="H60" s="68" t="s">
        <v>129</v>
      </c>
      <c r="I60" s="68" t="s">
        <v>29</v>
      </c>
      <c r="J60" s="5">
        <v>1111</v>
      </c>
      <c r="K60" s="10"/>
      <c r="L60" s="6" t="s">
        <v>118</v>
      </c>
      <c r="M60" s="13" t="s">
        <v>9</v>
      </c>
      <c r="N60" s="1"/>
    </row>
    <row r="61" spans="1:14" ht="28.5" customHeight="1">
      <c r="A61" s="6" t="s">
        <v>116</v>
      </c>
      <c r="B61" s="11">
        <v>41279</v>
      </c>
      <c r="C61" s="12">
        <f t="shared" si="1"/>
        <v>7</v>
      </c>
      <c r="D61" s="6" t="s">
        <v>4</v>
      </c>
      <c r="E61" s="13" t="s">
        <v>19</v>
      </c>
      <c r="F61" s="14" t="s">
        <v>8</v>
      </c>
      <c r="G61" s="7">
        <v>26</v>
      </c>
      <c r="H61" s="68" t="s">
        <v>289</v>
      </c>
      <c r="I61" s="60" t="s">
        <v>291</v>
      </c>
      <c r="J61" s="5">
        <v>1101</v>
      </c>
      <c r="K61" s="10"/>
      <c r="L61" s="6" t="s">
        <v>118</v>
      </c>
      <c r="M61" s="13" t="s">
        <v>23</v>
      </c>
      <c r="N61" s="1"/>
    </row>
    <row r="62" spans="1:14" ht="28.5" customHeight="1">
      <c r="A62" s="6" t="s">
        <v>116</v>
      </c>
      <c r="B62" s="11">
        <v>41279</v>
      </c>
      <c r="C62" s="12">
        <f t="shared" si="1"/>
        <v>7</v>
      </c>
      <c r="D62" s="6" t="s">
        <v>4</v>
      </c>
      <c r="E62" s="13" t="s">
        <v>19</v>
      </c>
      <c r="F62" s="14" t="s">
        <v>6</v>
      </c>
      <c r="G62" s="7">
        <v>26</v>
      </c>
      <c r="H62" s="60" t="s">
        <v>290</v>
      </c>
      <c r="I62" s="68" t="s">
        <v>286</v>
      </c>
      <c r="J62" s="5">
        <v>1111</v>
      </c>
      <c r="K62" s="10"/>
      <c r="L62" s="6" t="s">
        <v>118</v>
      </c>
      <c r="M62" s="13" t="s">
        <v>23</v>
      </c>
      <c r="N62" s="1"/>
    </row>
    <row r="63" spans="1:14" ht="28.5" customHeight="1">
      <c r="A63" s="6" t="s">
        <v>116</v>
      </c>
      <c r="B63" s="11">
        <v>41279</v>
      </c>
      <c r="C63" s="12">
        <f t="shared" si="1"/>
        <v>7</v>
      </c>
      <c r="D63" s="6" t="s">
        <v>4</v>
      </c>
      <c r="E63" s="13" t="s">
        <v>19</v>
      </c>
      <c r="F63" s="14" t="s">
        <v>5</v>
      </c>
      <c r="G63" s="7">
        <v>28</v>
      </c>
      <c r="H63" s="68" t="s">
        <v>283</v>
      </c>
      <c r="I63" s="68" t="s">
        <v>121</v>
      </c>
      <c r="J63" s="5">
        <v>1115</v>
      </c>
      <c r="K63" s="10"/>
      <c r="L63" s="6" t="s">
        <v>118</v>
      </c>
      <c r="M63" s="13" t="s">
        <v>17</v>
      </c>
      <c r="N63" s="1"/>
    </row>
    <row r="64" spans="1:14" ht="28.5" customHeight="1">
      <c r="A64" s="6" t="s">
        <v>116</v>
      </c>
      <c r="B64" s="11">
        <v>41279</v>
      </c>
      <c r="C64" s="12">
        <f t="shared" si="1"/>
        <v>7</v>
      </c>
      <c r="D64" s="6" t="s">
        <v>4</v>
      </c>
      <c r="E64" s="13" t="s">
        <v>19</v>
      </c>
      <c r="F64" s="14" t="s">
        <v>1</v>
      </c>
      <c r="G64" s="7">
        <v>24</v>
      </c>
      <c r="H64" s="68" t="s">
        <v>124</v>
      </c>
      <c r="I64" s="68" t="s">
        <v>132</v>
      </c>
      <c r="J64" s="5">
        <v>1127</v>
      </c>
      <c r="K64" s="10"/>
      <c r="L64" s="6" t="s">
        <v>118</v>
      </c>
      <c r="M64" s="13" t="s">
        <v>17</v>
      </c>
      <c r="N64" s="1"/>
    </row>
    <row r="65" spans="1:14" ht="28.5" customHeight="1">
      <c r="A65" s="6" t="s">
        <v>116</v>
      </c>
      <c r="B65" s="11">
        <v>41279</v>
      </c>
      <c r="C65" s="12">
        <f t="shared" si="1"/>
        <v>7</v>
      </c>
      <c r="D65" s="6" t="s">
        <v>4</v>
      </c>
      <c r="E65" s="13" t="s">
        <v>19</v>
      </c>
      <c r="F65" s="14" t="s">
        <v>22</v>
      </c>
      <c r="G65" s="7">
        <v>39</v>
      </c>
      <c r="H65" s="60" t="s">
        <v>143</v>
      </c>
      <c r="I65" s="68" t="s">
        <v>127</v>
      </c>
      <c r="J65" s="5">
        <v>1202</v>
      </c>
      <c r="K65" s="10"/>
      <c r="L65" s="6" t="s">
        <v>118</v>
      </c>
      <c r="M65" s="13" t="s">
        <v>17</v>
      </c>
      <c r="N65" s="1"/>
    </row>
    <row r="66" spans="1:14" ht="28.5" customHeight="1">
      <c r="A66" s="6" t="s">
        <v>116</v>
      </c>
      <c r="B66" s="11">
        <v>41279</v>
      </c>
      <c r="C66" s="12">
        <f t="shared" si="1"/>
        <v>7</v>
      </c>
      <c r="D66" s="6" t="s">
        <v>4</v>
      </c>
      <c r="E66" s="13" t="s">
        <v>19</v>
      </c>
      <c r="F66" s="14" t="s">
        <v>21</v>
      </c>
      <c r="G66" s="7">
        <v>39</v>
      </c>
      <c r="H66" s="68" t="s">
        <v>288</v>
      </c>
      <c r="I66" s="68" t="s">
        <v>284</v>
      </c>
      <c r="J66" s="5">
        <v>1203</v>
      </c>
      <c r="K66" s="10"/>
      <c r="L66" s="6" t="s">
        <v>118</v>
      </c>
      <c r="M66" s="13" t="s">
        <v>17</v>
      </c>
      <c r="N66" s="1"/>
    </row>
    <row r="67" spans="1:14" ht="28.5" customHeight="1">
      <c r="A67" s="6" t="s">
        <v>116</v>
      </c>
      <c r="B67" s="11">
        <v>41279</v>
      </c>
      <c r="C67" s="12">
        <f aca="true" t="shared" si="2" ref="C67:C75">WEEKDAY(B67)</f>
        <v>7</v>
      </c>
      <c r="D67" s="6" t="s">
        <v>4</v>
      </c>
      <c r="E67" s="13" t="s">
        <v>19</v>
      </c>
      <c r="F67" s="14" t="s">
        <v>20</v>
      </c>
      <c r="G67" s="7">
        <v>39</v>
      </c>
      <c r="H67" s="68" t="s">
        <v>287</v>
      </c>
      <c r="I67" s="60" t="s">
        <v>285</v>
      </c>
      <c r="J67" s="5">
        <v>1205</v>
      </c>
      <c r="K67" s="10"/>
      <c r="L67" s="6" t="s">
        <v>118</v>
      </c>
      <c r="M67" s="13" t="s">
        <v>17</v>
      </c>
      <c r="N67" s="1"/>
    </row>
    <row r="68" spans="1:14" ht="28.5" customHeight="1">
      <c r="A68" s="6" t="s">
        <v>116</v>
      </c>
      <c r="B68" s="11">
        <v>41279</v>
      </c>
      <c r="C68" s="12">
        <f t="shared" si="2"/>
        <v>7</v>
      </c>
      <c r="D68" s="6" t="s">
        <v>4</v>
      </c>
      <c r="E68" s="13" t="s">
        <v>19</v>
      </c>
      <c r="F68" s="14" t="s">
        <v>18</v>
      </c>
      <c r="G68" s="7">
        <v>42</v>
      </c>
      <c r="H68" s="60" t="s">
        <v>147</v>
      </c>
      <c r="I68" s="68" t="s">
        <v>126</v>
      </c>
      <c r="J68" s="5">
        <v>1228</v>
      </c>
      <c r="K68" s="10"/>
      <c r="L68" s="6" t="s">
        <v>118</v>
      </c>
      <c r="M68" s="13" t="s">
        <v>17</v>
      </c>
      <c r="N68" s="1"/>
    </row>
    <row r="69" spans="1:14" ht="28.5" customHeight="1">
      <c r="A69" s="6" t="s">
        <v>116</v>
      </c>
      <c r="B69" s="11">
        <v>41279</v>
      </c>
      <c r="C69" s="12">
        <f t="shared" si="2"/>
        <v>7</v>
      </c>
      <c r="D69" s="6" t="s">
        <v>13</v>
      </c>
      <c r="E69" s="13" t="s">
        <v>16</v>
      </c>
      <c r="F69" s="14" t="s">
        <v>15</v>
      </c>
      <c r="G69" s="7">
        <v>24</v>
      </c>
      <c r="H69" s="68" t="s">
        <v>292</v>
      </c>
      <c r="I69" s="60" t="s">
        <v>255</v>
      </c>
      <c r="J69" s="5">
        <v>1101</v>
      </c>
      <c r="K69" s="10"/>
      <c r="L69" s="6" t="s">
        <v>118</v>
      </c>
      <c r="M69" s="13" t="s">
        <v>9</v>
      </c>
      <c r="N69" s="1"/>
    </row>
    <row r="70" spans="1:14" ht="28.5" customHeight="1">
      <c r="A70" s="6" t="s">
        <v>116</v>
      </c>
      <c r="B70" s="11">
        <v>41279</v>
      </c>
      <c r="C70" s="12">
        <f t="shared" si="2"/>
        <v>7</v>
      </c>
      <c r="D70" s="6" t="s">
        <v>13</v>
      </c>
      <c r="E70" s="13" t="s">
        <v>11</v>
      </c>
      <c r="F70" s="14" t="s">
        <v>14</v>
      </c>
      <c r="G70" s="7" t="s">
        <v>294</v>
      </c>
      <c r="H70" s="60" t="s">
        <v>145</v>
      </c>
      <c r="I70" s="68" t="s">
        <v>246</v>
      </c>
      <c r="J70" s="5">
        <v>1115</v>
      </c>
      <c r="K70" s="10"/>
      <c r="L70" s="6" t="s">
        <v>118</v>
      </c>
      <c r="M70" s="13" t="s">
        <v>9</v>
      </c>
      <c r="N70" s="1"/>
    </row>
    <row r="71" spans="1:14" ht="28.5" customHeight="1">
      <c r="A71" s="6" t="s">
        <v>116</v>
      </c>
      <c r="B71" s="11">
        <v>41279</v>
      </c>
      <c r="C71" s="12">
        <f t="shared" si="2"/>
        <v>7</v>
      </c>
      <c r="D71" s="6" t="s">
        <v>13</v>
      </c>
      <c r="E71" s="13" t="s">
        <v>11</v>
      </c>
      <c r="F71" s="14" t="s">
        <v>10</v>
      </c>
      <c r="G71" s="7" t="s">
        <v>225</v>
      </c>
      <c r="H71" s="60" t="s">
        <v>145</v>
      </c>
      <c r="I71" s="68" t="s">
        <v>246</v>
      </c>
      <c r="J71" s="5">
        <v>1115</v>
      </c>
      <c r="K71" s="10"/>
      <c r="L71" s="6" t="s">
        <v>118</v>
      </c>
      <c r="M71" s="13" t="s">
        <v>9</v>
      </c>
      <c r="N71" s="1"/>
    </row>
    <row r="72" spans="1:14" ht="28.5" customHeight="1">
      <c r="A72" s="6" t="s">
        <v>116</v>
      </c>
      <c r="B72" s="11">
        <v>41280</v>
      </c>
      <c r="C72" s="12">
        <f t="shared" si="2"/>
        <v>1</v>
      </c>
      <c r="D72" s="6" t="s">
        <v>4</v>
      </c>
      <c r="E72" s="13" t="s">
        <v>2</v>
      </c>
      <c r="F72" s="14" t="s">
        <v>8</v>
      </c>
      <c r="G72" s="7">
        <v>26</v>
      </c>
      <c r="H72" s="68" t="s">
        <v>293</v>
      </c>
      <c r="I72" s="60" t="s">
        <v>266</v>
      </c>
      <c r="J72" s="5">
        <v>3204</v>
      </c>
      <c r="K72" s="10"/>
      <c r="L72" s="6" t="s">
        <v>118</v>
      </c>
      <c r="M72" s="13" t="s">
        <v>0</v>
      </c>
      <c r="N72" s="1"/>
    </row>
    <row r="73" spans="1:14" ht="28.5" customHeight="1">
      <c r="A73" s="6" t="s">
        <v>116</v>
      </c>
      <c r="B73" s="11">
        <v>41280</v>
      </c>
      <c r="C73" s="12">
        <f t="shared" si="2"/>
        <v>1</v>
      </c>
      <c r="D73" s="6" t="s">
        <v>4</v>
      </c>
      <c r="E73" s="13" t="s">
        <v>2</v>
      </c>
      <c r="F73" s="14" t="s">
        <v>6</v>
      </c>
      <c r="G73" s="7">
        <v>26</v>
      </c>
      <c r="H73" s="68" t="s">
        <v>264</v>
      </c>
      <c r="I73" s="68" t="s">
        <v>127</v>
      </c>
      <c r="J73" s="5">
        <v>3215</v>
      </c>
      <c r="K73" s="10"/>
      <c r="L73" s="6" t="s">
        <v>118</v>
      </c>
      <c r="M73" s="13" t="s">
        <v>0</v>
      </c>
      <c r="N73" s="1"/>
    </row>
    <row r="74" spans="1:14" ht="28.5" customHeight="1">
      <c r="A74" s="6" t="s">
        <v>116</v>
      </c>
      <c r="B74" s="11">
        <v>41280</v>
      </c>
      <c r="C74" s="12">
        <f t="shared" si="2"/>
        <v>1</v>
      </c>
      <c r="D74" s="6" t="s">
        <v>4</v>
      </c>
      <c r="E74" s="13" t="s">
        <v>2</v>
      </c>
      <c r="F74" s="14" t="s">
        <v>5</v>
      </c>
      <c r="G74" s="7">
        <v>28</v>
      </c>
      <c r="H74" s="68" t="s">
        <v>126</v>
      </c>
      <c r="I74" s="68" t="s">
        <v>263</v>
      </c>
      <c r="J74" s="5">
        <v>3304</v>
      </c>
      <c r="K74" s="10"/>
      <c r="L74" s="6" t="s">
        <v>118</v>
      </c>
      <c r="M74" s="13" t="s">
        <v>0</v>
      </c>
      <c r="N74" s="1"/>
    </row>
    <row r="75" spans="1:14" ht="28.5" customHeight="1">
      <c r="A75" s="6" t="s">
        <v>116</v>
      </c>
      <c r="B75" s="11">
        <v>41280</v>
      </c>
      <c r="C75" s="12">
        <f t="shared" si="2"/>
        <v>1</v>
      </c>
      <c r="D75" s="6" t="s">
        <v>4</v>
      </c>
      <c r="E75" s="13" t="s">
        <v>2</v>
      </c>
      <c r="F75" s="14" t="s">
        <v>1</v>
      </c>
      <c r="G75" s="7" t="s">
        <v>220</v>
      </c>
      <c r="H75" s="68" t="s">
        <v>272</v>
      </c>
      <c r="I75" s="68" t="s">
        <v>0</v>
      </c>
      <c r="J75" s="6">
        <v>3306</v>
      </c>
      <c r="K75" s="10"/>
      <c r="L75" s="6" t="s">
        <v>118</v>
      </c>
      <c r="M75" s="13" t="s">
        <v>0</v>
      </c>
      <c r="N75" s="1"/>
    </row>
    <row r="79" ht="14.25">
      <c r="D79" s="65"/>
    </row>
    <row r="80" ht="14.25">
      <c r="D80" s="37"/>
    </row>
    <row r="81" ht="14.25">
      <c r="D81" s="66"/>
    </row>
    <row r="82" ht="14.25">
      <c r="D82" s="66"/>
    </row>
    <row r="83" ht="14.25">
      <c r="D83" s="65"/>
    </row>
    <row r="84" ht="14.25">
      <c r="D84" s="69"/>
    </row>
    <row r="85" ht="14.25">
      <c r="D85" s="65"/>
    </row>
    <row r="86" ht="14.25">
      <c r="D86" s="63"/>
    </row>
    <row r="107" ht="14.25">
      <c r="D107" s="63"/>
    </row>
  </sheetData>
  <autoFilter ref="A2:N75"/>
  <mergeCells count="1">
    <mergeCell ref="A1:M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70">
      <selection activeCell="B98" sqref="B98"/>
    </sheetView>
  </sheetViews>
  <sheetFormatPr defaultColWidth="9.00390625" defaultRowHeight="14.25"/>
  <cols>
    <col min="3" max="3" width="14.375" style="0" customWidth="1"/>
    <col min="4" max="4" width="11.625" style="0" bestFit="1" customWidth="1"/>
    <col min="5" max="5" width="12.00390625" style="0" customWidth="1"/>
    <col min="6" max="6" width="15.875" style="0" customWidth="1"/>
    <col min="8" max="11" width="9.00390625" style="52" customWidth="1"/>
  </cols>
  <sheetData>
    <row r="1" spans="1:6" ht="27" customHeight="1">
      <c r="A1" s="92" t="s">
        <v>155</v>
      </c>
      <c r="B1" s="92"/>
      <c r="C1" s="92"/>
      <c r="D1" s="92"/>
      <c r="E1" s="92"/>
      <c r="F1" s="92"/>
    </row>
    <row r="2" spans="1:6" ht="27" customHeight="1">
      <c r="A2" s="93" t="s">
        <v>169</v>
      </c>
      <c r="B2" s="93"/>
      <c r="C2" s="93"/>
      <c r="D2" s="93"/>
      <c r="E2" s="93"/>
      <c r="F2" s="93"/>
    </row>
    <row r="3" spans="1:6" ht="33.75" customHeight="1">
      <c r="A3" s="18" t="s">
        <v>172</v>
      </c>
      <c r="B3" s="27">
        <v>41211</v>
      </c>
      <c r="C3" s="28">
        <f>WEEKDAY(B3)</f>
        <v>2</v>
      </c>
      <c r="D3" s="29" t="s">
        <v>173</v>
      </c>
      <c r="E3" s="18" t="s">
        <v>174</v>
      </c>
      <c r="F3" s="6">
        <v>3204</v>
      </c>
    </row>
    <row r="4" spans="1:9" ht="27" customHeight="1">
      <c r="A4" s="18" t="s">
        <v>158</v>
      </c>
      <c r="B4" s="18" t="s">
        <v>108</v>
      </c>
      <c r="C4" s="18" t="s">
        <v>159</v>
      </c>
      <c r="D4" s="18" t="s">
        <v>160</v>
      </c>
      <c r="E4" s="18" t="s">
        <v>161</v>
      </c>
      <c r="F4" s="18" t="s">
        <v>162</v>
      </c>
      <c r="H4" s="51" t="s">
        <v>7</v>
      </c>
      <c r="I4" s="51" t="s">
        <v>227</v>
      </c>
    </row>
    <row r="5" spans="1:6" ht="27" customHeight="1">
      <c r="A5" s="35">
        <v>1</v>
      </c>
      <c r="B5" s="30" t="s">
        <v>163</v>
      </c>
      <c r="C5" s="30">
        <v>22010044037</v>
      </c>
      <c r="D5" s="30" t="s">
        <v>164</v>
      </c>
      <c r="E5" s="30" t="s">
        <v>165</v>
      </c>
      <c r="F5" s="33"/>
    </row>
    <row r="6" spans="1:6" ht="27" customHeight="1">
      <c r="A6" s="35">
        <v>2</v>
      </c>
      <c r="B6" s="30" t="s">
        <v>163</v>
      </c>
      <c r="C6" s="30">
        <v>22010044011</v>
      </c>
      <c r="D6" s="30" t="s">
        <v>171</v>
      </c>
      <c r="E6" s="30" t="s">
        <v>165</v>
      </c>
      <c r="F6" s="33"/>
    </row>
    <row r="7" spans="1:6" ht="27" customHeight="1">
      <c r="A7" s="35">
        <v>3</v>
      </c>
      <c r="B7" s="36" t="s">
        <v>18</v>
      </c>
      <c r="C7" s="36" t="s">
        <v>167</v>
      </c>
      <c r="D7" s="36" t="s">
        <v>168</v>
      </c>
      <c r="E7" s="36" t="s">
        <v>165</v>
      </c>
      <c r="F7" s="33"/>
    </row>
    <row r="11" spans="1:6" ht="27" customHeight="1">
      <c r="A11" s="92" t="s">
        <v>155</v>
      </c>
      <c r="B11" s="92"/>
      <c r="C11" s="92"/>
      <c r="D11" s="92"/>
      <c r="E11" s="92"/>
      <c r="F11" s="92"/>
    </row>
    <row r="12" spans="1:6" ht="27" customHeight="1">
      <c r="A12" s="93" t="s">
        <v>178</v>
      </c>
      <c r="B12" s="93"/>
      <c r="C12" s="93"/>
      <c r="D12" s="93"/>
      <c r="E12" s="93"/>
      <c r="F12" s="93"/>
    </row>
    <row r="13" spans="1:6" ht="30.75" customHeight="1">
      <c r="A13" s="18" t="s">
        <v>172</v>
      </c>
      <c r="B13" s="4">
        <v>41268</v>
      </c>
      <c r="C13" s="3">
        <f>WEEKDAY(B13)</f>
        <v>3</v>
      </c>
      <c r="D13" s="2" t="s">
        <v>170</v>
      </c>
      <c r="E13" s="18" t="s">
        <v>174</v>
      </c>
      <c r="F13" s="7">
        <v>1202</v>
      </c>
    </row>
    <row r="14" spans="1:9" ht="27" customHeight="1">
      <c r="A14" s="18" t="s">
        <v>158</v>
      </c>
      <c r="B14" s="18" t="s">
        <v>108</v>
      </c>
      <c r="C14" s="18" t="s">
        <v>159</v>
      </c>
      <c r="D14" s="18" t="s">
        <v>160</v>
      </c>
      <c r="E14" s="18" t="s">
        <v>161</v>
      </c>
      <c r="F14" s="18" t="s">
        <v>162</v>
      </c>
      <c r="H14" s="51"/>
      <c r="I14" s="51"/>
    </row>
    <row r="15" spans="1:9" ht="28.5" customHeight="1">
      <c r="A15" s="31">
        <v>1</v>
      </c>
      <c r="B15" s="34" t="s">
        <v>176</v>
      </c>
      <c r="C15" s="34">
        <v>12009051058</v>
      </c>
      <c r="D15" s="34" t="s">
        <v>177</v>
      </c>
      <c r="E15" s="34" t="s">
        <v>166</v>
      </c>
      <c r="F15" s="34"/>
      <c r="H15" s="51" t="s">
        <v>59</v>
      </c>
      <c r="I15" s="51" t="s">
        <v>228</v>
      </c>
    </row>
    <row r="16" spans="1:9" ht="14.25">
      <c r="A16" s="38"/>
      <c r="B16" s="39"/>
      <c r="C16" s="39"/>
      <c r="D16" s="39"/>
      <c r="E16" s="39"/>
      <c r="F16" s="39"/>
      <c r="H16" s="53"/>
      <c r="I16" s="53"/>
    </row>
    <row r="17" spans="1:6" ht="27" customHeight="1">
      <c r="A17" s="92" t="s">
        <v>155</v>
      </c>
      <c r="B17" s="92"/>
      <c r="C17" s="92"/>
      <c r="D17" s="92"/>
      <c r="E17" s="92"/>
      <c r="F17" s="92"/>
    </row>
    <row r="18" spans="1:6" ht="27" customHeight="1">
      <c r="A18" s="93" t="s">
        <v>179</v>
      </c>
      <c r="B18" s="93"/>
      <c r="C18" s="93"/>
      <c r="D18" s="93"/>
      <c r="E18" s="93"/>
      <c r="F18" s="93"/>
    </row>
    <row r="19" spans="1:6" ht="33.75" customHeight="1">
      <c r="A19" s="18" t="s">
        <v>156</v>
      </c>
      <c r="B19" s="4">
        <v>41268</v>
      </c>
      <c r="C19" s="3">
        <f>WEEKDAY(B19)</f>
        <v>3</v>
      </c>
      <c r="D19" s="2" t="s">
        <v>170</v>
      </c>
      <c r="E19" s="18" t="s">
        <v>157</v>
      </c>
      <c r="F19" s="7">
        <v>1204</v>
      </c>
    </row>
    <row r="20" spans="1:9" ht="27" customHeight="1">
      <c r="A20" s="18" t="s">
        <v>158</v>
      </c>
      <c r="B20" s="18" t="s">
        <v>108</v>
      </c>
      <c r="C20" s="18" t="s">
        <v>159</v>
      </c>
      <c r="D20" s="18" t="s">
        <v>160</v>
      </c>
      <c r="E20" s="18" t="s">
        <v>161</v>
      </c>
      <c r="F20" s="18" t="s">
        <v>162</v>
      </c>
      <c r="H20" s="51"/>
      <c r="I20" s="51"/>
    </row>
    <row r="21" spans="1:9" ht="26.25" customHeight="1">
      <c r="A21" s="35">
        <v>1</v>
      </c>
      <c r="B21" s="30" t="s">
        <v>180</v>
      </c>
      <c r="C21" s="30" t="s">
        <v>181</v>
      </c>
      <c r="D21" s="30" t="s">
        <v>182</v>
      </c>
      <c r="E21" s="30" t="s">
        <v>165</v>
      </c>
      <c r="F21" s="30"/>
      <c r="H21" s="51" t="s">
        <v>229</v>
      </c>
      <c r="I21" s="51" t="s">
        <v>228</v>
      </c>
    </row>
    <row r="24" spans="1:6" ht="27" customHeight="1">
      <c r="A24" s="92" t="s">
        <v>155</v>
      </c>
      <c r="B24" s="92"/>
      <c r="C24" s="92"/>
      <c r="D24" s="92"/>
      <c r="E24" s="92"/>
      <c r="F24" s="92"/>
    </row>
    <row r="25" spans="1:6" ht="27" customHeight="1">
      <c r="A25" s="93" t="s">
        <v>188</v>
      </c>
      <c r="B25" s="93"/>
      <c r="C25" s="93"/>
      <c r="D25" s="93"/>
      <c r="E25" s="93"/>
      <c r="F25" s="93"/>
    </row>
    <row r="26" spans="1:6" ht="27" customHeight="1">
      <c r="A26" s="18" t="s">
        <v>156</v>
      </c>
      <c r="B26" s="4">
        <v>41268</v>
      </c>
      <c r="C26" s="3">
        <f>WEEKDAY(B26)</f>
        <v>3</v>
      </c>
      <c r="D26" s="2" t="s">
        <v>12</v>
      </c>
      <c r="E26" s="18" t="s">
        <v>157</v>
      </c>
      <c r="F26" s="7">
        <v>3217</v>
      </c>
    </row>
    <row r="27" spans="1:9" ht="27" customHeight="1">
      <c r="A27" s="18" t="s">
        <v>158</v>
      </c>
      <c r="B27" s="18" t="s">
        <v>108</v>
      </c>
      <c r="C27" s="18" t="s">
        <v>159</v>
      </c>
      <c r="D27" s="18" t="s">
        <v>160</v>
      </c>
      <c r="E27" s="18" t="s">
        <v>161</v>
      </c>
      <c r="F27" s="18" t="s">
        <v>162</v>
      </c>
      <c r="H27" s="51"/>
      <c r="I27" s="51"/>
    </row>
    <row r="28" spans="1:10" ht="27" customHeight="1">
      <c r="A28" s="43">
        <v>1</v>
      </c>
      <c r="B28" s="40" t="s">
        <v>163</v>
      </c>
      <c r="C28" s="41">
        <v>22010044037</v>
      </c>
      <c r="D28" s="40" t="s">
        <v>164</v>
      </c>
      <c r="E28" s="40" t="s">
        <v>165</v>
      </c>
      <c r="F28" s="40"/>
      <c r="H28" s="51" t="s">
        <v>185</v>
      </c>
      <c r="I28" s="51" t="s">
        <v>186</v>
      </c>
      <c r="J28" s="51" t="s">
        <v>187</v>
      </c>
    </row>
    <row r="29" spans="1:10" ht="27" customHeight="1">
      <c r="A29" s="43">
        <v>2</v>
      </c>
      <c r="B29" s="40" t="s">
        <v>163</v>
      </c>
      <c r="C29" s="41">
        <v>22010044011</v>
      </c>
      <c r="D29" s="40" t="s">
        <v>171</v>
      </c>
      <c r="E29" s="40" t="s">
        <v>165</v>
      </c>
      <c r="F29" s="40"/>
      <c r="H29" s="51" t="s">
        <v>185</v>
      </c>
      <c r="I29" s="51" t="s">
        <v>186</v>
      </c>
      <c r="J29" s="51" t="s">
        <v>187</v>
      </c>
    </row>
    <row r="30" spans="1:10" ht="27" customHeight="1">
      <c r="A30" s="43">
        <v>3</v>
      </c>
      <c r="B30" s="42" t="s">
        <v>18</v>
      </c>
      <c r="C30" s="42" t="s">
        <v>167</v>
      </c>
      <c r="D30" s="42" t="s">
        <v>168</v>
      </c>
      <c r="E30" s="44" t="s">
        <v>165</v>
      </c>
      <c r="F30" s="44"/>
      <c r="H30" s="53"/>
      <c r="I30" s="53"/>
      <c r="J30" s="53"/>
    </row>
    <row r="33" spans="1:6" ht="27" customHeight="1">
      <c r="A33" s="92" t="s">
        <v>197</v>
      </c>
      <c r="B33" s="92"/>
      <c r="C33" s="92"/>
      <c r="D33" s="92"/>
      <c r="E33" s="92"/>
      <c r="F33" s="92"/>
    </row>
    <row r="34" spans="1:6" ht="27" customHeight="1">
      <c r="A34" s="93" t="s">
        <v>192</v>
      </c>
      <c r="B34" s="93"/>
      <c r="C34" s="93"/>
      <c r="D34" s="93"/>
      <c r="E34" s="93"/>
      <c r="F34" s="93"/>
    </row>
    <row r="35" spans="1:8" ht="33.75" customHeight="1">
      <c r="A35" s="18" t="s">
        <v>172</v>
      </c>
      <c r="B35" s="11">
        <v>41269</v>
      </c>
      <c r="C35" s="12">
        <f>WEEKDAY(B35)</f>
        <v>4</v>
      </c>
      <c r="D35" s="45" t="s">
        <v>194</v>
      </c>
      <c r="E35" s="18" t="s">
        <v>174</v>
      </c>
      <c r="F35" s="45" t="s">
        <v>195</v>
      </c>
      <c r="H35" s="52" t="s">
        <v>196</v>
      </c>
    </row>
    <row r="36" spans="1:9" ht="27" customHeight="1">
      <c r="A36" s="18" t="s">
        <v>158</v>
      </c>
      <c r="B36" s="18" t="s">
        <v>108</v>
      </c>
      <c r="C36" s="18" t="s">
        <v>159</v>
      </c>
      <c r="D36" s="18" t="s">
        <v>160</v>
      </c>
      <c r="E36" s="18" t="s">
        <v>161</v>
      </c>
      <c r="F36" s="18" t="s">
        <v>162</v>
      </c>
      <c r="H36" s="51"/>
      <c r="I36" s="51"/>
    </row>
    <row r="37" spans="1:6" ht="26.25" customHeight="1">
      <c r="A37" s="31">
        <v>1</v>
      </c>
      <c r="B37" s="32" t="s">
        <v>48</v>
      </c>
      <c r="C37" s="32" t="s">
        <v>189</v>
      </c>
      <c r="D37" s="32" t="s">
        <v>190</v>
      </c>
      <c r="E37" s="32" t="s">
        <v>191</v>
      </c>
      <c r="F37" s="32"/>
    </row>
    <row r="38" spans="1:6" ht="30" customHeight="1">
      <c r="A38" s="94" t="s">
        <v>76</v>
      </c>
      <c r="B38" s="94"/>
      <c r="C38" s="94"/>
      <c r="D38" s="13" t="s">
        <v>200</v>
      </c>
      <c r="E38" s="7" t="s">
        <v>201</v>
      </c>
      <c r="F38" s="7"/>
    </row>
    <row r="39" ht="15.75" customHeight="1"/>
    <row r="40" ht="26.25" customHeight="1"/>
    <row r="41" ht="26.25" customHeight="1"/>
    <row r="42" spans="1:6" ht="27" customHeight="1">
      <c r="A42" s="92" t="s">
        <v>155</v>
      </c>
      <c r="B42" s="92"/>
      <c r="C42" s="92"/>
      <c r="D42" s="92"/>
      <c r="E42" s="92"/>
      <c r="F42" s="92"/>
    </row>
    <row r="43" spans="1:6" ht="27" customHeight="1">
      <c r="A43" s="93" t="s">
        <v>204</v>
      </c>
      <c r="B43" s="93"/>
      <c r="C43" s="93"/>
      <c r="D43" s="93"/>
      <c r="E43" s="93"/>
      <c r="F43" s="93"/>
    </row>
    <row r="44" spans="1:6" ht="33.75" customHeight="1">
      <c r="A44" s="18" t="s">
        <v>172</v>
      </c>
      <c r="B44" s="4">
        <v>41269</v>
      </c>
      <c r="C44" s="3">
        <f>WEEKDAY(B44)</f>
        <v>4</v>
      </c>
      <c r="D44" s="2" t="s">
        <v>170</v>
      </c>
      <c r="E44" s="18" t="s">
        <v>174</v>
      </c>
      <c r="F44" s="48">
        <v>1205</v>
      </c>
    </row>
    <row r="45" spans="1:9" ht="27" customHeight="1">
      <c r="A45" s="18" t="s">
        <v>158</v>
      </c>
      <c r="B45" s="18" t="s">
        <v>108</v>
      </c>
      <c r="C45" s="18" t="s">
        <v>159</v>
      </c>
      <c r="D45" s="18" t="s">
        <v>160</v>
      </c>
      <c r="E45" s="18" t="s">
        <v>161</v>
      </c>
      <c r="F45" s="18" t="s">
        <v>162</v>
      </c>
      <c r="H45" s="51"/>
      <c r="I45" s="51"/>
    </row>
    <row r="46" spans="1:9" ht="27" customHeight="1">
      <c r="A46" s="18">
        <v>1</v>
      </c>
      <c r="B46" s="46" t="s">
        <v>202</v>
      </c>
      <c r="C46" s="47">
        <v>12011111020</v>
      </c>
      <c r="D46" s="46" t="s">
        <v>203</v>
      </c>
      <c r="E46" s="32" t="s">
        <v>205</v>
      </c>
      <c r="F46" s="46"/>
      <c r="H46" s="53"/>
      <c r="I46" s="53"/>
    </row>
    <row r="47" spans="1:9" ht="27" customHeight="1">
      <c r="A47" s="37"/>
      <c r="B47" s="37"/>
      <c r="C47" s="37"/>
      <c r="D47" s="37"/>
      <c r="E47" s="37"/>
      <c r="F47" s="37"/>
      <c r="H47" s="53"/>
      <c r="I47" s="53"/>
    </row>
    <row r="48" spans="1:9" ht="27" customHeight="1">
      <c r="A48" s="37"/>
      <c r="B48" s="37"/>
      <c r="C48" s="37"/>
      <c r="D48" s="37"/>
      <c r="E48" s="37"/>
      <c r="F48" s="37"/>
      <c r="H48" s="53"/>
      <c r="I48" s="53"/>
    </row>
    <row r="52" spans="1:6" ht="27" customHeight="1">
      <c r="A52" s="92" t="s">
        <v>155</v>
      </c>
      <c r="B52" s="92"/>
      <c r="C52" s="92"/>
      <c r="D52" s="92"/>
      <c r="E52" s="92"/>
      <c r="F52" s="92"/>
    </row>
    <row r="53" spans="1:6" ht="27" customHeight="1">
      <c r="A53" s="93" t="s">
        <v>208</v>
      </c>
      <c r="B53" s="93"/>
      <c r="C53" s="93"/>
      <c r="D53" s="93"/>
      <c r="E53" s="93"/>
      <c r="F53" s="93"/>
    </row>
    <row r="54" spans="1:6" ht="33.75" customHeight="1">
      <c r="A54" s="18" t="s">
        <v>156</v>
      </c>
      <c r="B54" s="49">
        <v>41270</v>
      </c>
      <c r="C54" s="12">
        <f>WEEKDAY(B54)</f>
        <v>5</v>
      </c>
      <c r="D54" s="9" t="s">
        <v>3</v>
      </c>
      <c r="E54" s="18" t="s">
        <v>157</v>
      </c>
      <c r="F54" s="7">
        <v>1326</v>
      </c>
    </row>
    <row r="55" spans="1:9" ht="27" customHeight="1">
      <c r="A55" s="18" t="s">
        <v>158</v>
      </c>
      <c r="B55" s="18" t="s">
        <v>108</v>
      </c>
      <c r="C55" s="18" t="s">
        <v>159</v>
      </c>
      <c r="D55" s="18" t="s">
        <v>160</v>
      </c>
      <c r="E55" s="18" t="s">
        <v>161</v>
      </c>
      <c r="F55" s="18" t="s">
        <v>162</v>
      </c>
      <c r="H55" s="51"/>
      <c r="I55" s="51"/>
    </row>
    <row r="56" spans="1:9" ht="29.25" customHeight="1">
      <c r="A56" s="7">
        <v>1</v>
      </c>
      <c r="B56" s="30" t="s">
        <v>68</v>
      </c>
      <c r="C56" s="30">
        <v>12009051058</v>
      </c>
      <c r="D56" s="30" t="s">
        <v>207</v>
      </c>
      <c r="E56" s="30" t="s">
        <v>165</v>
      </c>
      <c r="F56" s="30"/>
      <c r="H56" s="51" t="s">
        <v>59</v>
      </c>
      <c r="I56" s="51" t="s">
        <v>186</v>
      </c>
    </row>
    <row r="61" spans="1:6" ht="24.75" customHeight="1">
      <c r="A61" s="92" t="s">
        <v>155</v>
      </c>
      <c r="B61" s="92"/>
      <c r="C61" s="92"/>
      <c r="D61" s="92"/>
      <c r="E61" s="92"/>
      <c r="F61" s="92"/>
    </row>
    <row r="62" spans="1:6" ht="24.75" customHeight="1">
      <c r="A62" s="93" t="s">
        <v>210</v>
      </c>
      <c r="B62" s="93"/>
      <c r="C62" s="93"/>
      <c r="D62" s="93"/>
      <c r="E62" s="93"/>
      <c r="F62" s="93"/>
    </row>
    <row r="63" spans="1:6" ht="24.75" customHeight="1">
      <c r="A63" s="18" t="s">
        <v>156</v>
      </c>
      <c r="B63" s="11">
        <v>41272</v>
      </c>
      <c r="C63" s="12">
        <f>WEEKDAY(B63)</f>
        <v>7</v>
      </c>
      <c r="D63" s="6" t="s">
        <v>3</v>
      </c>
      <c r="E63" s="18" t="s">
        <v>157</v>
      </c>
      <c r="F63" s="5">
        <v>3123</v>
      </c>
    </row>
    <row r="64" spans="1:9" ht="24.75" customHeight="1">
      <c r="A64" s="18" t="s">
        <v>158</v>
      </c>
      <c r="B64" s="18" t="s">
        <v>108</v>
      </c>
      <c r="C64" s="18" t="s">
        <v>159</v>
      </c>
      <c r="D64" s="18" t="s">
        <v>160</v>
      </c>
      <c r="E64" s="18" t="s">
        <v>161</v>
      </c>
      <c r="F64" s="18" t="s">
        <v>162</v>
      </c>
      <c r="H64" s="51"/>
      <c r="I64" s="51"/>
    </row>
    <row r="65" spans="1:10" ht="24.75" customHeight="1">
      <c r="A65" s="7">
        <v>1</v>
      </c>
      <c r="B65" s="30" t="s">
        <v>163</v>
      </c>
      <c r="C65" s="30">
        <v>22010044037</v>
      </c>
      <c r="D65" s="30" t="s">
        <v>164</v>
      </c>
      <c r="E65" s="30" t="s">
        <v>165</v>
      </c>
      <c r="F65" s="30"/>
      <c r="H65" s="51"/>
      <c r="I65" s="51" t="s">
        <v>209</v>
      </c>
      <c r="J65" s="51" t="s">
        <v>187</v>
      </c>
    </row>
    <row r="66" spans="1:10" ht="24.75" customHeight="1">
      <c r="A66" s="7">
        <v>2</v>
      </c>
      <c r="B66" s="30" t="s">
        <v>163</v>
      </c>
      <c r="C66" s="30">
        <v>22010044011</v>
      </c>
      <c r="D66" s="30" t="s">
        <v>171</v>
      </c>
      <c r="E66" s="30" t="s">
        <v>165</v>
      </c>
      <c r="F66" s="30"/>
      <c r="H66" s="51"/>
      <c r="I66" s="51" t="s">
        <v>209</v>
      </c>
      <c r="J66" s="51" t="s">
        <v>187</v>
      </c>
    </row>
    <row r="67" spans="1:10" ht="24.75" customHeight="1">
      <c r="A67" s="7">
        <v>3</v>
      </c>
      <c r="B67" s="36" t="s">
        <v>18</v>
      </c>
      <c r="C67" s="36" t="s">
        <v>167</v>
      </c>
      <c r="D67" s="36" t="s">
        <v>168</v>
      </c>
      <c r="E67" s="36" t="s">
        <v>165</v>
      </c>
      <c r="F67" s="36"/>
      <c r="H67" s="51"/>
      <c r="I67" s="51" t="s">
        <v>209</v>
      </c>
      <c r="J67" s="51" t="s">
        <v>187</v>
      </c>
    </row>
    <row r="75" spans="1:6" ht="27" customHeight="1">
      <c r="A75" s="92" t="s">
        <v>155</v>
      </c>
      <c r="B75" s="92"/>
      <c r="C75" s="92"/>
      <c r="D75" s="92"/>
      <c r="E75" s="92"/>
      <c r="F75" s="92"/>
    </row>
    <row r="76" spans="1:6" ht="27" customHeight="1">
      <c r="A76" s="93" t="s">
        <v>214</v>
      </c>
      <c r="B76" s="93"/>
      <c r="C76" s="93"/>
      <c r="D76" s="93"/>
      <c r="E76" s="93"/>
      <c r="F76" s="93"/>
    </row>
    <row r="77" spans="1:6" ht="33.75" customHeight="1">
      <c r="A77" s="18" t="s">
        <v>156</v>
      </c>
      <c r="B77" s="11">
        <v>41278</v>
      </c>
      <c r="C77" s="12">
        <f>WEEKDAY(B77)</f>
        <v>6</v>
      </c>
      <c r="D77" s="6" t="s">
        <v>170</v>
      </c>
      <c r="E77" s="18" t="s">
        <v>157</v>
      </c>
      <c r="F77" s="5">
        <v>3206</v>
      </c>
    </row>
    <row r="78" spans="1:9" ht="27" customHeight="1">
      <c r="A78" s="18" t="s">
        <v>158</v>
      </c>
      <c r="B78" s="18" t="s">
        <v>108</v>
      </c>
      <c r="C78" s="18" t="s">
        <v>159</v>
      </c>
      <c r="D78" s="18" t="s">
        <v>160</v>
      </c>
      <c r="E78" s="18" t="s">
        <v>161</v>
      </c>
      <c r="F78" s="18" t="s">
        <v>162</v>
      </c>
      <c r="H78" s="51"/>
      <c r="I78" s="51"/>
    </row>
    <row r="79" spans="1:9" ht="28.5" customHeight="1">
      <c r="A79" s="35">
        <v>1</v>
      </c>
      <c r="B79" s="36" t="s">
        <v>55</v>
      </c>
      <c r="C79" s="36" t="s">
        <v>211</v>
      </c>
      <c r="D79" s="36" t="s">
        <v>212</v>
      </c>
      <c r="E79" s="36" t="s">
        <v>213</v>
      </c>
      <c r="F79" s="36"/>
      <c r="H79" s="53" t="s">
        <v>115</v>
      </c>
      <c r="I79" s="53">
        <v>2009</v>
      </c>
    </row>
    <row r="80" spans="1:9" ht="24" customHeight="1">
      <c r="A80" s="35">
        <v>2</v>
      </c>
      <c r="B80" s="30" t="s">
        <v>215</v>
      </c>
      <c r="C80" s="30">
        <v>12010042012</v>
      </c>
      <c r="D80" s="30" t="s">
        <v>216</v>
      </c>
      <c r="E80" s="30" t="s">
        <v>165</v>
      </c>
      <c r="F80" s="30"/>
      <c r="H80" s="51" t="s">
        <v>27</v>
      </c>
      <c r="I80" s="51" t="s">
        <v>230</v>
      </c>
    </row>
    <row r="84" spans="1:6" ht="27" customHeight="1">
      <c r="A84" s="92" t="s">
        <v>155</v>
      </c>
      <c r="B84" s="92"/>
      <c r="C84" s="92"/>
      <c r="D84" s="92"/>
      <c r="E84" s="92"/>
      <c r="F84" s="92"/>
    </row>
    <row r="85" spans="1:6" ht="27" customHeight="1">
      <c r="A85" s="93" t="s">
        <v>219</v>
      </c>
      <c r="B85" s="93"/>
      <c r="C85" s="93"/>
      <c r="D85" s="93"/>
      <c r="E85" s="93"/>
      <c r="F85" s="93"/>
    </row>
    <row r="86" spans="1:6" ht="33.75" customHeight="1">
      <c r="A86" s="18" t="s">
        <v>156</v>
      </c>
      <c r="B86" s="11">
        <v>41278</v>
      </c>
      <c r="C86" s="12">
        <f>WEEKDAY(B86)</f>
        <v>6</v>
      </c>
      <c r="D86" s="6" t="s">
        <v>3</v>
      </c>
      <c r="E86" s="18" t="s">
        <v>157</v>
      </c>
      <c r="F86" s="6">
        <v>3304</v>
      </c>
    </row>
    <row r="87" spans="1:9" ht="27" customHeight="1">
      <c r="A87" s="18" t="s">
        <v>158</v>
      </c>
      <c r="B87" s="18" t="s">
        <v>108</v>
      </c>
      <c r="C87" s="18" t="s">
        <v>159</v>
      </c>
      <c r="D87" s="18" t="s">
        <v>160</v>
      </c>
      <c r="E87" s="18" t="s">
        <v>161</v>
      </c>
      <c r="F87" s="18" t="s">
        <v>162</v>
      </c>
      <c r="H87" s="51"/>
      <c r="I87" s="51"/>
    </row>
    <row r="88" spans="1:10" ht="27.75" customHeight="1">
      <c r="A88" s="35">
        <v>1</v>
      </c>
      <c r="B88" s="30" t="s">
        <v>163</v>
      </c>
      <c r="C88" s="30">
        <v>22010044037</v>
      </c>
      <c r="D88" s="30" t="s">
        <v>164</v>
      </c>
      <c r="E88" s="30" t="s">
        <v>165</v>
      </c>
      <c r="F88" s="30"/>
      <c r="H88" s="51"/>
      <c r="I88" s="51" t="s">
        <v>218</v>
      </c>
      <c r="J88" s="51"/>
    </row>
    <row r="89" spans="1:10" ht="27.75" customHeight="1">
      <c r="A89" s="35">
        <v>2</v>
      </c>
      <c r="B89" s="30" t="s">
        <v>163</v>
      </c>
      <c r="C89" s="30">
        <v>22010044011</v>
      </c>
      <c r="D89" s="30" t="s">
        <v>171</v>
      </c>
      <c r="E89" s="30" t="s">
        <v>165</v>
      </c>
      <c r="F89" s="30"/>
      <c r="H89" s="51"/>
      <c r="I89" s="51" t="s">
        <v>218</v>
      </c>
      <c r="J89" s="51"/>
    </row>
    <row r="90" spans="1:10" ht="27.75" customHeight="1">
      <c r="A90" s="35">
        <v>3</v>
      </c>
      <c r="B90" s="36" t="s">
        <v>18</v>
      </c>
      <c r="C90" s="36" t="s">
        <v>167</v>
      </c>
      <c r="D90" s="36" t="s">
        <v>168</v>
      </c>
      <c r="E90" s="36" t="s">
        <v>165</v>
      </c>
      <c r="F90" s="36"/>
      <c r="H90" s="51"/>
      <c r="I90" s="51" t="s">
        <v>218</v>
      </c>
      <c r="J90" s="51"/>
    </row>
    <row r="93" spans="1:6" ht="27" customHeight="1">
      <c r="A93" s="92" t="s">
        <v>155</v>
      </c>
      <c r="B93" s="92"/>
      <c r="C93" s="92"/>
      <c r="D93" s="92"/>
      <c r="E93" s="92"/>
      <c r="F93" s="92"/>
    </row>
    <row r="94" spans="1:6" ht="27" customHeight="1">
      <c r="A94" s="93" t="s">
        <v>214</v>
      </c>
      <c r="B94" s="93"/>
      <c r="C94" s="93"/>
      <c r="D94" s="93"/>
      <c r="E94" s="93"/>
      <c r="F94" s="93"/>
    </row>
    <row r="95" spans="1:6" ht="33.75" customHeight="1">
      <c r="A95" s="18" t="s">
        <v>156</v>
      </c>
      <c r="B95" s="11">
        <v>41279</v>
      </c>
      <c r="C95" s="12">
        <f>WEEKDAY(B95)</f>
        <v>7</v>
      </c>
      <c r="D95" s="6" t="s">
        <v>12</v>
      </c>
      <c r="E95" s="18" t="s">
        <v>157</v>
      </c>
      <c r="F95" s="50">
        <v>1115</v>
      </c>
    </row>
    <row r="96" spans="1:9" ht="27" customHeight="1">
      <c r="A96" s="18" t="s">
        <v>158</v>
      </c>
      <c r="B96" s="18" t="s">
        <v>108</v>
      </c>
      <c r="C96" s="18" t="s">
        <v>159</v>
      </c>
      <c r="D96" s="18" t="s">
        <v>160</v>
      </c>
      <c r="E96" s="18" t="s">
        <v>161</v>
      </c>
      <c r="F96" s="18" t="s">
        <v>162</v>
      </c>
      <c r="H96" s="51"/>
      <c r="I96" s="51"/>
    </row>
    <row r="97" spans="1:6" ht="21" customHeight="1">
      <c r="A97" s="7">
        <v>1</v>
      </c>
      <c r="B97" s="32" t="s">
        <v>30</v>
      </c>
      <c r="C97" s="32" t="s">
        <v>221</v>
      </c>
      <c r="D97" s="32" t="s">
        <v>222</v>
      </c>
      <c r="E97" s="32" t="s">
        <v>213</v>
      </c>
      <c r="F97" s="32"/>
    </row>
    <row r="98" spans="1:6" ht="25.5" customHeight="1">
      <c r="A98" s="7">
        <v>2</v>
      </c>
      <c r="B98" s="32" t="s">
        <v>32</v>
      </c>
      <c r="C98" s="32" t="s">
        <v>223</v>
      </c>
      <c r="D98" s="32" t="s">
        <v>224</v>
      </c>
      <c r="E98" s="32" t="s">
        <v>213</v>
      </c>
      <c r="F98" s="32"/>
    </row>
    <row r="99" spans="1:6" ht="25.5" customHeight="1">
      <c r="A99" s="7">
        <v>3</v>
      </c>
      <c r="B99" s="32" t="s">
        <v>259</v>
      </c>
      <c r="C99" s="32">
        <v>22009041042</v>
      </c>
      <c r="D99" s="32" t="s">
        <v>260</v>
      </c>
      <c r="E99" s="32" t="s">
        <v>261</v>
      </c>
      <c r="F99" s="32"/>
    </row>
    <row r="103" spans="1:6" ht="32.25" customHeight="1">
      <c r="A103" s="92" t="s">
        <v>155</v>
      </c>
      <c r="B103" s="92"/>
      <c r="C103" s="92"/>
      <c r="D103" s="92"/>
      <c r="E103" s="92"/>
      <c r="F103" s="92"/>
    </row>
    <row r="104" spans="1:6" ht="32.25" customHeight="1">
      <c r="A104" s="93" t="s">
        <v>226</v>
      </c>
      <c r="B104" s="93"/>
      <c r="C104" s="93"/>
      <c r="D104" s="93"/>
      <c r="E104" s="93"/>
      <c r="F104" s="93"/>
    </row>
    <row r="105" spans="1:6" ht="32.25" customHeight="1">
      <c r="A105" s="18" t="s">
        <v>156</v>
      </c>
      <c r="B105" s="11">
        <v>41280</v>
      </c>
      <c r="C105" s="12">
        <f>WEEKDAY(B105)</f>
        <v>1</v>
      </c>
      <c r="D105" s="6" t="s">
        <v>193</v>
      </c>
      <c r="E105" s="18" t="s">
        <v>157</v>
      </c>
      <c r="F105" s="6">
        <v>3306</v>
      </c>
    </row>
    <row r="106" spans="1:9" ht="32.25" customHeight="1">
      <c r="A106" s="18" t="s">
        <v>158</v>
      </c>
      <c r="B106" s="18" t="s">
        <v>108</v>
      </c>
      <c r="C106" s="18" t="s">
        <v>159</v>
      </c>
      <c r="D106" s="18" t="s">
        <v>160</v>
      </c>
      <c r="E106" s="18" t="s">
        <v>161</v>
      </c>
      <c r="F106" s="18" t="s">
        <v>162</v>
      </c>
      <c r="H106" s="51"/>
      <c r="I106" s="51"/>
    </row>
    <row r="107" spans="1:6" ht="32.25" customHeight="1">
      <c r="A107" s="7">
        <v>1</v>
      </c>
      <c r="B107" s="30" t="s">
        <v>163</v>
      </c>
      <c r="C107" s="30">
        <v>22010044037</v>
      </c>
      <c r="D107" s="30" t="s">
        <v>164</v>
      </c>
      <c r="E107" s="30" t="s">
        <v>165</v>
      </c>
      <c r="F107" s="30"/>
    </row>
    <row r="108" spans="1:6" ht="32.25" customHeight="1">
      <c r="A108" s="7">
        <v>2</v>
      </c>
      <c r="B108" s="30" t="s">
        <v>163</v>
      </c>
      <c r="C108" s="30">
        <v>22010044011</v>
      </c>
      <c r="D108" s="30" t="s">
        <v>171</v>
      </c>
      <c r="E108" s="30" t="s">
        <v>165</v>
      </c>
      <c r="F108" s="30"/>
    </row>
    <row r="109" spans="1:6" ht="32.25" customHeight="1">
      <c r="A109" s="7">
        <v>3</v>
      </c>
      <c r="B109" s="36" t="s">
        <v>18</v>
      </c>
      <c r="C109" s="36" t="s">
        <v>167</v>
      </c>
      <c r="D109" s="36" t="s">
        <v>168</v>
      </c>
      <c r="E109" s="36" t="s">
        <v>165</v>
      </c>
      <c r="F109" s="36"/>
    </row>
    <row r="110" ht="32.25" customHeight="1"/>
  </sheetData>
  <mergeCells count="25">
    <mergeCell ref="A34:F34"/>
    <mergeCell ref="A42:F42"/>
    <mergeCell ref="A43:F43"/>
    <mergeCell ref="A1:F1"/>
    <mergeCell ref="A2:F2"/>
    <mergeCell ref="A11:F11"/>
    <mergeCell ref="A12:F12"/>
    <mergeCell ref="A61:F61"/>
    <mergeCell ref="A62:F62"/>
    <mergeCell ref="A17:F17"/>
    <mergeCell ref="A18:F18"/>
    <mergeCell ref="A24:F24"/>
    <mergeCell ref="A25:F25"/>
    <mergeCell ref="A38:C38"/>
    <mergeCell ref="A52:F52"/>
    <mergeCell ref="A53:F53"/>
    <mergeCell ref="A33:F33"/>
    <mergeCell ref="A75:F75"/>
    <mergeCell ref="A76:F76"/>
    <mergeCell ref="A84:F84"/>
    <mergeCell ref="A85:F85"/>
    <mergeCell ref="A93:F93"/>
    <mergeCell ref="A94:F94"/>
    <mergeCell ref="A103:F103"/>
    <mergeCell ref="A104:F10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F13" sqref="F13"/>
    </sheetView>
  </sheetViews>
  <sheetFormatPr defaultColWidth="9.00390625" defaultRowHeight="14.25"/>
  <cols>
    <col min="1" max="1" width="4.75390625" style="0" customWidth="1"/>
    <col min="2" max="2" width="3.375" style="38" customWidth="1"/>
    <col min="3" max="3" width="4.625" style="38" customWidth="1"/>
    <col min="4" max="4" width="5.125" style="61" customWidth="1"/>
    <col min="5" max="5" width="6.50390625" style="58" customWidth="1"/>
    <col min="6" max="9" width="4.875" style="0" customWidth="1"/>
    <col min="10" max="10" width="4.875" style="19" customWidth="1"/>
    <col min="11" max="12" width="4.875" style="0" customWidth="1"/>
    <col min="13" max="13" width="3.875" style="59" customWidth="1"/>
    <col min="14" max="14" width="3.875" style="0" customWidth="1"/>
    <col min="15" max="15" width="5.25390625" style="0" customWidth="1"/>
    <col min="16" max="16" width="6.125" style="0" customWidth="1"/>
    <col min="24" max="24" width="9.00390625" style="71" customWidth="1"/>
  </cols>
  <sheetData>
    <row r="1" spans="2:24" s="55" customFormat="1" ht="21.75" customHeight="1">
      <c r="B1" s="57" t="s">
        <v>247</v>
      </c>
      <c r="C1" s="57" t="s">
        <v>248</v>
      </c>
      <c r="D1" s="62" t="s">
        <v>249</v>
      </c>
      <c r="E1" s="62" t="s">
        <v>250</v>
      </c>
      <c r="F1" s="55" t="s">
        <v>256</v>
      </c>
      <c r="G1" s="55" t="s">
        <v>258</v>
      </c>
      <c r="H1" s="55" t="s">
        <v>267</v>
      </c>
      <c r="I1" s="55" t="s">
        <v>268</v>
      </c>
      <c r="J1" s="56" t="s">
        <v>275</v>
      </c>
      <c r="K1" s="55" t="s">
        <v>269</v>
      </c>
      <c r="L1" s="55" t="s">
        <v>270</v>
      </c>
      <c r="M1" s="55" t="s">
        <v>274</v>
      </c>
      <c r="N1" s="55" t="s">
        <v>276</v>
      </c>
      <c r="O1" s="55" t="s">
        <v>280</v>
      </c>
      <c r="P1" s="55" t="s">
        <v>281</v>
      </c>
      <c r="Q1" s="55" t="s">
        <v>282</v>
      </c>
      <c r="U1" s="55" t="s">
        <v>308</v>
      </c>
      <c r="X1" s="70" t="s">
        <v>295</v>
      </c>
    </row>
    <row r="2" spans="1:24" ht="14.25">
      <c r="A2" s="23" t="s">
        <v>120</v>
      </c>
      <c r="C2" s="52" t="s">
        <v>238</v>
      </c>
      <c r="E2" s="63" t="s">
        <v>120</v>
      </c>
      <c r="F2" s="63" t="s">
        <v>120</v>
      </c>
      <c r="H2" s="65" t="s">
        <v>120</v>
      </c>
      <c r="J2" s="65" t="s">
        <v>120</v>
      </c>
      <c r="K2" s="65" t="s">
        <v>120</v>
      </c>
      <c r="M2" s="24" t="s">
        <v>120</v>
      </c>
      <c r="O2" s="23" t="s">
        <v>120</v>
      </c>
      <c r="U2" s="90"/>
      <c r="X2" s="71">
        <f>COUNTA(B2:B2:Q2)</f>
        <v>8</v>
      </c>
    </row>
    <row r="3" spans="1:24" ht="14.25">
      <c r="A3" s="23" t="s">
        <v>121</v>
      </c>
      <c r="C3" s="52" t="s">
        <v>239</v>
      </c>
      <c r="D3" s="52" t="s">
        <v>239</v>
      </c>
      <c r="E3" s="63" t="s">
        <v>121</v>
      </c>
      <c r="F3" s="63" t="s">
        <v>121</v>
      </c>
      <c r="H3" s="65" t="s">
        <v>121</v>
      </c>
      <c r="J3" s="65" t="s">
        <v>121</v>
      </c>
      <c r="K3" s="65" t="s">
        <v>121</v>
      </c>
      <c r="M3" s="24" t="s">
        <v>121</v>
      </c>
      <c r="O3" s="23" t="s">
        <v>121</v>
      </c>
      <c r="U3" s="90"/>
      <c r="X3" s="71">
        <f>COUNTA(B3:B3:Q3)</f>
        <v>9</v>
      </c>
    </row>
    <row r="4" spans="1:24" ht="14.25">
      <c r="A4" s="23" t="s">
        <v>122</v>
      </c>
      <c r="D4" s="37" t="s">
        <v>246</v>
      </c>
      <c r="E4" s="63" t="s">
        <v>122</v>
      </c>
      <c r="G4" s="63" t="s">
        <v>122</v>
      </c>
      <c r="H4" s="65" t="s">
        <v>122</v>
      </c>
      <c r="K4" s="65" t="s">
        <v>122</v>
      </c>
      <c r="N4" s="23" t="s">
        <v>122</v>
      </c>
      <c r="O4" s="23" t="s">
        <v>122</v>
      </c>
      <c r="P4" s="23" t="s">
        <v>284</v>
      </c>
      <c r="X4" s="71">
        <f>COUNTA(B4:B4:Q4)</f>
        <v>8</v>
      </c>
    </row>
    <row r="5" spans="1:24" ht="14.25">
      <c r="A5" s="23" t="s">
        <v>123</v>
      </c>
      <c r="C5" s="52" t="s">
        <v>240</v>
      </c>
      <c r="D5" s="37" t="s">
        <v>240</v>
      </c>
      <c r="E5" s="63" t="s">
        <v>123</v>
      </c>
      <c r="G5" s="63" t="s">
        <v>123</v>
      </c>
      <c r="H5" s="65" t="s">
        <v>123</v>
      </c>
      <c r="K5" s="65"/>
      <c r="L5" s="65"/>
      <c r="N5" s="23" t="s">
        <v>123</v>
      </c>
      <c r="O5" s="23" t="s">
        <v>123</v>
      </c>
      <c r="P5" s="23"/>
      <c r="Q5" s="23" t="s">
        <v>123</v>
      </c>
      <c r="R5" s="23"/>
      <c r="S5" s="23"/>
      <c r="T5" s="23"/>
      <c r="U5" s="23"/>
      <c r="V5" s="23"/>
      <c r="W5" s="23"/>
      <c r="X5" s="71">
        <f>COUNTA(B5:B5:Q5)</f>
        <v>8</v>
      </c>
    </row>
    <row r="6" spans="1:24" ht="14.25">
      <c r="A6" s="23" t="s">
        <v>124</v>
      </c>
      <c r="B6" s="23" t="s">
        <v>124</v>
      </c>
      <c r="D6" s="37" t="s">
        <v>242</v>
      </c>
      <c r="E6" s="37" t="s">
        <v>242</v>
      </c>
      <c r="F6" s="37" t="s">
        <v>242</v>
      </c>
      <c r="G6" s="23" t="s">
        <v>124</v>
      </c>
      <c r="H6" s="37" t="s">
        <v>242</v>
      </c>
      <c r="J6" s="37" t="s">
        <v>242</v>
      </c>
      <c r="L6" s="37" t="s">
        <v>242</v>
      </c>
      <c r="M6" s="24" t="s">
        <v>124</v>
      </c>
      <c r="O6" s="23" t="s">
        <v>124</v>
      </c>
      <c r="X6" s="71">
        <f>COUNTA(B6:B6:Q6)</f>
        <v>10</v>
      </c>
    </row>
    <row r="7" spans="1:24" ht="14.25">
      <c r="A7" s="23" t="s">
        <v>125</v>
      </c>
      <c r="B7" s="52" t="s">
        <v>237</v>
      </c>
      <c r="D7" s="37" t="s">
        <v>236</v>
      </c>
      <c r="E7" s="63" t="s">
        <v>125</v>
      </c>
      <c r="H7" s="65" t="s">
        <v>125</v>
      </c>
      <c r="J7" s="65" t="s">
        <v>125</v>
      </c>
      <c r="N7" s="23" t="s">
        <v>125</v>
      </c>
      <c r="O7" s="23" t="s">
        <v>125</v>
      </c>
      <c r="Q7" s="23" t="s">
        <v>125</v>
      </c>
      <c r="R7" s="23"/>
      <c r="S7" s="23"/>
      <c r="T7" s="23"/>
      <c r="U7" s="23"/>
      <c r="V7" s="23"/>
      <c r="W7" s="23"/>
      <c r="X7" s="71">
        <f>COUNTA(B7:B7:Q7)</f>
        <v>8</v>
      </c>
    </row>
    <row r="8" spans="1:24" ht="14.25">
      <c r="A8" s="23" t="s">
        <v>126</v>
      </c>
      <c r="B8" s="82"/>
      <c r="D8" s="63" t="s">
        <v>126</v>
      </c>
      <c r="E8" s="63" t="s">
        <v>126</v>
      </c>
      <c r="G8" s="83"/>
      <c r="H8" s="65" t="s">
        <v>126</v>
      </c>
      <c r="J8" s="65" t="s">
        <v>126</v>
      </c>
      <c r="N8" s="23" t="s">
        <v>126</v>
      </c>
      <c r="O8" s="24" t="s">
        <v>126</v>
      </c>
      <c r="Q8" s="23" t="s">
        <v>126</v>
      </c>
      <c r="R8" s="23"/>
      <c r="S8" s="23"/>
      <c r="T8" s="23"/>
      <c r="U8" s="23"/>
      <c r="V8" s="23"/>
      <c r="W8" s="23"/>
      <c r="X8" s="71">
        <f>COUNTA(B8:B8:Q8)</f>
        <v>7</v>
      </c>
    </row>
    <row r="9" spans="1:24" ht="14.25">
      <c r="A9" s="23" t="s">
        <v>127</v>
      </c>
      <c r="C9" s="52"/>
      <c r="D9" s="37" t="s">
        <v>243</v>
      </c>
      <c r="E9" s="63" t="s">
        <v>127</v>
      </c>
      <c r="G9" s="63" t="s">
        <v>127</v>
      </c>
      <c r="H9" s="65" t="s">
        <v>127</v>
      </c>
      <c r="K9" s="65" t="s">
        <v>127</v>
      </c>
      <c r="N9" s="23" t="s">
        <v>127</v>
      </c>
      <c r="O9" s="23" t="s">
        <v>127</v>
      </c>
      <c r="Q9" s="23" t="s">
        <v>127</v>
      </c>
      <c r="R9" s="23"/>
      <c r="S9" s="23"/>
      <c r="T9" s="23"/>
      <c r="U9" s="23"/>
      <c r="V9" s="23"/>
      <c r="W9" s="23"/>
      <c r="X9" s="71">
        <f>COUNTA(B9:B9:Q9)</f>
        <v>8</v>
      </c>
    </row>
    <row r="10" spans="1:24" ht="14.25">
      <c r="A10" s="24" t="s">
        <v>128</v>
      </c>
      <c r="B10" s="52" t="s">
        <v>235</v>
      </c>
      <c r="C10" s="52" t="s">
        <v>235</v>
      </c>
      <c r="D10" s="37" t="s">
        <v>235</v>
      </c>
      <c r="E10" s="37" t="s">
        <v>235</v>
      </c>
      <c r="F10" s="37" t="s">
        <v>235</v>
      </c>
      <c r="G10" s="37"/>
      <c r="H10" s="37" t="s">
        <v>235</v>
      </c>
      <c r="J10" s="37" t="s">
        <v>235</v>
      </c>
      <c r="L10" s="37" t="s">
        <v>235</v>
      </c>
      <c r="M10" s="37" t="s">
        <v>235</v>
      </c>
      <c r="N10" s="37" t="s">
        <v>235</v>
      </c>
      <c r="O10" s="24" t="s">
        <v>128</v>
      </c>
      <c r="P10" s="24" t="s">
        <v>128</v>
      </c>
      <c r="Q10" s="24" t="s">
        <v>128</v>
      </c>
      <c r="R10" s="24"/>
      <c r="S10" s="24"/>
      <c r="T10" s="24"/>
      <c r="U10" s="24"/>
      <c r="V10" s="24"/>
      <c r="W10" s="24"/>
      <c r="X10" s="71">
        <f>COUNTA(B10:B10:Q10)</f>
        <v>13</v>
      </c>
    </row>
    <row r="11" spans="1:24" ht="14.25">
      <c r="A11" s="23" t="s">
        <v>129</v>
      </c>
      <c r="B11" s="52" t="s">
        <v>232</v>
      </c>
      <c r="C11" s="52" t="s">
        <v>232</v>
      </c>
      <c r="D11" s="37"/>
      <c r="E11" s="61"/>
      <c r="F11" s="23" t="s">
        <v>129</v>
      </c>
      <c r="J11" s="66" t="s">
        <v>129</v>
      </c>
      <c r="K11" s="66" t="s">
        <v>129</v>
      </c>
      <c r="M11" s="69" t="s">
        <v>129</v>
      </c>
      <c r="N11" s="66" t="s">
        <v>129</v>
      </c>
      <c r="O11" s="66" t="s">
        <v>129</v>
      </c>
      <c r="P11" s="66" t="s">
        <v>129</v>
      </c>
      <c r="Q11" s="66" t="s">
        <v>129</v>
      </c>
      <c r="R11" s="66"/>
      <c r="S11" s="66"/>
      <c r="T11" s="66"/>
      <c r="U11" s="66"/>
      <c r="V11" s="66"/>
      <c r="W11" s="66"/>
      <c r="X11" s="71">
        <f>COUNTA(B11:B11:Q11)</f>
        <v>10</v>
      </c>
    </row>
    <row r="12" spans="1:24" ht="14.25">
      <c r="A12" s="23" t="s">
        <v>130</v>
      </c>
      <c r="C12" s="52" t="s">
        <v>233</v>
      </c>
      <c r="D12" s="37"/>
      <c r="E12" s="61"/>
      <c r="G12" s="37" t="s">
        <v>241</v>
      </c>
      <c r="I12" s="37" t="s">
        <v>241</v>
      </c>
      <c r="K12" s="37" t="s">
        <v>241</v>
      </c>
      <c r="X12" s="71">
        <f>COUNTA(B12:B12:Q12)</f>
        <v>4</v>
      </c>
    </row>
    <row r="13" spans="1:24" ht="14.25">
      <c r="A13" s="23" t="s">
        <v>131</v>
      </c>
      <c r="E13" s="63" t="s">
        <v>131</v>
      </c>
      <c r="X13" s="71">
        <f>COUNTA(B13:B13:Q13)</f>
        <v>1</v>
      </c>
    </row>
    <row r="14" spans="1:24" ht="14.25">
      <c r="A14" s="23" t="s">
        <v>132</v>
      </c>
      <c r="E14" s="61"/>
      <c r="O14" s="23" t="s">
        <v>132</v>
      </c>
      <c r="X14" s="71">
        <f>COUNTA(B14:B14:Q14)</f>
        <v>1</v>
      </c>
    </row>
    <row r="15" spans="1:24" ht="19.5" customHeight="1">
      <c r="A15" s="23" t="s">
        <v>29</v>
      </c>
      <c r="E15" s="63" t="s">
        <v>29</v>
      </c>
      <c r="N15" s="23" t="s">
        <v>29</v>
      </c>
      <c r="X15" s="71">
        <f>COUNTA(B15:B15:Q15)</f>
        <v>2</v>
      </c>
    </row>
    <row r="16" spans="1:24" ht="14.25">
      <c r="A16" s="23" t="s">
        <v>133</v>
      </c>
      <c r="C16" s="64" t="s">
        <v>133</v>
      </c>
      <c r="E16" s="63" t="s">
        <v>133</v>
      </c>
      <c r="G16" s="63" t="s">
        <v>133</v>
      </c>
      <c r="H16" s="23" t="s">
        <v>133</v>
      </c>
      <c r="J16" s="66" t="s">
        <v>133</v>
      </c>
      <c r="K16" s="66"/>
      <c r="L16" s="66" t="s">
        <v>133</v>
      </c>
      <c r="N16" s="66" t="s">
        <v>133</v>
      </c>
      <c r="O16" s="66" t="s">
        <v>133</v>
      </c>
      <c r="Q16" s="66" t="s">
        <v>133</v>
      </c>
      <c r="R16" s="66"/>
      <c r="S16" s="66"/>
      <c r="T16" s="66"/>
      <c r="U16" s="66"/>
      <c r="V16" s="66"/>
      <c r="W16" s="66"/>
      <c r="X16" s="71">
        <f>COUNTA(B16:B16:Q16)</f>
        <v>9</v>
      </c>
    </row>
    <row r="17" spans="1:24" ht="14.25">
      <c r="A17" s="24" t="s">
        <v>134</v>
      </c>
      <c r="E17" s="61"/>
      <c r="X17" s="71">
        <f>COUNTA(B17:B17:Q17)</f>
        <v>0</v>
      </c>
    </row>
    <row r="18" spans="1:24" ht="14.25">
      <c r="A18" s="23" t="s">
        <v>135</v>
      </c>
      <c r="E18" s="61"/>
      <c r="X18" s="71">
        <f>COUNTA(B18:B18:Q18)</f>
        <v>0</v>
      </c>
    </row>
    <row r="19" spans="1:24" ht="14.25">
      <c r="A19" s="23" t="s">
        <v>136</v>
      </c>
      <c r="E19" s="61"/>
      <c r="X19" s="71">
        <f>COUNTA(B19:B19:Q19)</f>
        <v>0</v>
      </c>
    </row>
    <row r="20" spans="1:24" ht="14.25">
      <c r="A20" s="23" t="s">
        <v>137</v>
      </c>
      <c r="E20" s="61"/>
      <c r="X20" s="71">
        <f>COUNTA(B20:B20:Q20)</f>
        <v>0</v>
      </c>
    </row>
    <row r="21" spans="1:24" ht="14.25">
      <c r="A21" s="23" t="s">
        <v>138</v>
      </c>
      <c r="E21" s="61"/>
      <c r="X21" s="71">
        <f>COUNTA(B21:B21:Q21)</f>
        <v>0</v>
      </c>
    </row>
    <row r="22" spans="1:24" ht="14.25">
      <c r="A22" s="23" t="s">
        <v>41</v>
      </c>
      <c r="E22" s="61"/>
      <c r="X22" s="71">
        <f>COUNTA(B22:B22:Q22)</f>
        <v>0</v>
      </c>
    </row>
    <row r="23" spans="1:24" ht="14.25">
      <c r="A23" s="23" t="s">
        <v>0</v>
      </c>
      <c r="E23" s="61"/>
      <c r="Q23" s="23" t="s">
        <v>0</v>
      </c>
      <c r="R23" s="23"/>
      <c r="S23" s="23"/>
      <c r="T23" s="23"/>
      <c r="U23" s="23"/>
      <c r="V23" s="23"/>
      <c r="W23" s="23"/>
      <c r="X23" s="71">
        <f>COUNTA(B23:B23:Q23)</f>
        <v>1</v>
      </c>
    </row>
    <row r="24" spans="1:24" ht="14.25">
      <c r="A24" s="23" t="s">
        <v>139</v>
      </c>
      <c r="E24" s="61"/>
      <c r="X24" s="71">
        <f>COUNTA(B24:B24:Q24)</f>
        <v>0</v>
      </c>
    </row>
    <row r="25" spans="1:24" ht="14.25">
      <c r="A25" s="24" t="s">
        <v>140</v>
      </c>
      <c r="E25" s="61"/>
      <c r="N25" s="24" t="s">
        <v>140</v>
      </c>
      <c r="X25" s="71">
        <f>COUNTA(B25:B25:Q25)</f>
        <v>1</v>
      </c>
    </row>
    <row r="26" spans="1:24" ht="14.25">
      <c r="A26" s="24" t="s">
        <v>141</v>
      </c>
      <c r="E26" s="61"/>
      <c r="H26" s="24"/>
      <c r="M26" s="24" t="s">
        <v>141</v>
      </c>
      <c r="X26" s="71">
        <f>COUNTA(B26:B26:Q26)</f>
        <v>1</v>
      </c>
    </row>
    <row r="27" spans="1:24" ht="14.25">
      <c r="A27" s="24" t="s">
        <v>142</v>
      </c>
      <c r="E27" s="61"/>
      <c r="H27" s="24" t="s">
        <v>142</v>
      </c>
      <c r="X27" s="71">
        <f>COUNTA(B27:B27:Q27)</f>
        <v>1</v>
      </c>
    </row>
    <row r="28" spans="1:24" ht="14.25">
      <c r="A28" s="24" t="s">
        <v>143</v>
      </c>
      <c r="E28" s="61"/>
      <c r="H28" s="86"/>
      <c r="O28" s="24" t="s">
        <v>143</v>
      </c>
      <c r="X28" s="71">
        <f>COUNTA(B28:B28:Q28)</f>
        <v>1</v>
      </c>
    </row>
    <row r="29" spans="1:24" ht="14.25">
      <c r="A29" s="24" t="s">
        <v>150</v>
      </c>
      <c r="E29" s="61"/>
      <c r="O29" s="24" t="s">
        <v>150</v>
      </c>
      <c r="X29" s="71">
        <f>COUNTA(B29:B29:Q29)</f>
        <v>1</v>
      </c>
    </row>
    <row r="30" spans="1:24" ht="14.25">
      <c r="A30" s="24" t="s">
        <v>151</v>
      </c>
      <c r="E30" s="63" t="s">
        <v>151</v>
      </c>
      <c r="J30" s="24"/>
      <c r="X30" s="71">
        <f>COUNTA(B30:B30:Q30)</f>
        <v>1</v>
      </c>
    </row>
    <row r="31" spans="1:24" ht="14.25">
      <c r="A31" s="25" t="s">
        <v>144</v>
      </c>
      <c r="E31" s="61"/>
      <c r="X31" s="71">
        <f>COUNTA(B31:B31:Q31)</f>
        <v>0</v>
      </c>
    </row>
    <row r="32" spans="1:24" ht="14.25">
      <c r="A32" s="26" t="s">
        <v>145</v>
      </c>
      <c r="E32" s="63" t="s">
        <v>145</v>
      </c>
      <c r="F32" s="63" t="s">
        <v>145</v>
      </c>
      <c r="H32" s="63"/>
      <c r="I32" s="63" t="s">
        <v>245</v>
      </c>
      <c r="K32" s="63" t="s">
        <v>245</v>
      </c>
      <c r="M32" s="24" t="s">
        <v>145</v>
      </c>
      <c r="P32" s="24" t="s">
        <v>145</v>
      </c>
      <c r="X32" s="71">
        <f>COUNTA(B32:B32:Q32)</f>
        <v>6</v>
      </c>
    </row>
    <row r="33" spans="1:24" ht="14.25">
      <c r="A33" s="26" t="s">
        <v>146</v>
      </c>
      <c r="B33" s="52" t="s">
        <v>231</v>
      </c>
      <c r="C33" s="52" t="s">
        <v>231</v>
      </c>
      <c r="D33" s="37" t="s">
        <v>231</v>
      </c>
      <c r="E33" s="63" t="s">
        <v>146</v>
      </c>
      <c r="F33" s="63"/>
      <c r="G33" s="63" t="s">
        <v>146</v>
      </c>
      <c r="H33" s="24" t="s">
        <v>146</v>
      </c>
      <c r="J33" s="69" t="s">
        <v>146</v>
      </c>
      <c r="K33" s="69"/>
      <c r="L33" s="69" t="s">
        <v>146</v>
      </c>
      <c r="N33" s="69" t="s">
        <v>146</v>
      </c>
      <c r="O33" s="24" t="s">
        <v>146</v>
      </c>
      <c r="Q33" s="24"/>
      <c r="R33" s="24"/>
      <c r="S33" s="24"/>
      <c r="T33" s="24"/>
      <c r="U33" s="24"/>
      <c r="V33" s="24"/>
      <c r="W33" s="24"/>
      <c r="X33" s="71">
        <f>COUNTA(B33:B33:Q33)</f>
        <v>10</v>
      </c>
    </row>
    <row r="34" spans="1:24" ht="14.25">
      <c r="A34" s="26" t="s">
        <v>147</v>
      </c>
      <c r="B34" s="52" t="s">
        <v>234</v>
      </c>
      <c r="D34" s="37" t="s">
        <v>234</v>
      </c>
      <c r="E34" s="63" t="s">
        <v>147</v>
      </c>
      <c r="G34" s="63" t="s">
        <v>147</v>
      </c>
      <c r="H34" s="24" t="s">
        <v>147</v>
      </c>
      <c r="J34" s="69" t="s">
        <v>147</v>
      </c>
      <c r="K34" s="69" t="s">
        <v>147</v>
      </c>
      <c r="N34" s="69" t="s">
        <v>147</v>
      </c>
      <c r="O34" s="24" t="s">
        <v>147</v>
      </c>
      <c r="X34" s="71">
        <f>COUNTA(B34:B34:Q34)</f>
        <v>9</v>
      </c>
    </row>
    <row r="35" spans="1:24" ht="14.25">
      <c r="A35" s="26" t="s">
        <v>148</v>
      </c>
      <c r="E35" s="63" t="s">
        <v>148</v>
      </c>
      <c r="H35" s="24" t="s">
        <v>148</v>
      </c>
      <c r="M35" s="24" t="s">
        <v>148</v>
      </c>
      <c r="X35" s="71">
        <f>COUNTA(B35:B35:Q35)</f>
        <v>3</v>
      </c>
    </row>
    <row r="36" spans="1:24" ht="14.25">
      <c r="A36" s="26" t="s">
        <v>149</v>
      </c>
      <c r="E36" s="63" t="s">
        <v>149</v>
      </c>
      <c r="H36" s="24" t="s">
        <v>149</v>
      </c>
      <c r="X36" s="71">
        <f>COUNTA(B36:B36:Q36)</f>
        <v>2</v>
      </c>
    </row>
    <row r="37" spans="1:24" ht="14.25">
      <c r="A37" s="26" t="s">
        <v>152</v>
      </c>
      <c r="X37" s="71">
        <f>COUNTA(B37:B37:Q37)</f>
        <v>0</v>
      </c>
    </row>
    <row r="38" spans="1:24" ht="14.25">
      <c r="A38" s="26" t="s">
        <v>153</v>
      </c>
      <c r="X38" s="71">
        <f>COUNTA(B38:B38:Q38)</f>
        <v>0</v>
      </c>
    </row>
    <row r="39" spans="1:24" ht="14.25">
      <c r="A39" s="26" t="s">
        <v>154</v>
      </c>
      <c r="H39" s="24" t="s">
        <v>306</v>
      </c>
      <c r="X39" s="71">
        <f>COUNTA(B39:B39:Q39)</f>
        <v>1</v>
      </c>
    </row>
    <row r="40" spans="1:24" s="75" customFormat="1" ht="12">
      <c r="A40" s="72" t="s">
        <v>296</v>
      </c>
      <c r="B40" s="52">
        <f>COUNTA(B2:B39)</f>
        <v>6</v>
      </c>
      <c r="C40" s="52">
        <f>COUNTA(C2:C39)</f>
        <v>8</v>
      </c>
      <c r="D40" s="73">
        <f aca="true" t="shared" si="0" ref="D40:L40">COUNTA(D2:D39)</f>
        <v>10</v>
      </c>
      <c r="E40" s="74">
        <f t="shared" si="0"/>
        <v>18</v>
      </c>
      <c r="F40" s="75">
        <f t="shared" si="0"/>
        <v>6</v>
      </c>
      <c r="G40" s="75">
        <f t="shared" si="0"/>
        <v>8</v>
      </c>
      <c r="H40" s="75">
        <f t="shared" si="0"/>
        <v>16</v>
      </c>
      <c r="I40" s="75">
        <f t="shared" si="0"/>
        <v>2</v>
      </c>
      <c r="J40" s="9">
        <f t="shared" si="0"/>
        <v>10</v>
      </c>
      <c r="K40" s="75">
        <f t="shared" si="0"/>
        <v>8</v>
      </c>
      <c r="L40" s="75">
        <f t="shared" si="0"/>
        <v>4</v>
      </c>
      <c r="M40" s="76">
        <f>COUNTA(M2:M39)</f>
        <v>8</v>
      </c>
      <c r="N40" s="75">
        <f>COUNTA(N2:N39)</f>
        <v>12</v>
      </c>
      <c r="O40" s="75">
        <f>COUNTA(O2:O39)</f>
        <v>16</v>
      </c>
      <c r="P40" s="75">
        <f>COUNTA(P2:P39)</f>
        <v>4</v>
      </c>
      <c r="Q40" s="75">
        <f>COUNTA(Q2:Q39)</f>
        <v>8</v>
      </c>
      <c r="X40" s="77"/>
    </row>
    <row r="41" spans="1:17" s="77" customFormat="1" ht="12">
      <c r="A41" s="77" t="s">
        <v>297</v>
      </c>
      <c r="B41" s="78">
        <v>6</v>
      </c>
      <c r="C41" s="78">
        <v>8</v>
      </c>
      <c r="D41" s="79">
        <v>10</v>
      </c>
      <c r="E41" s="80">
        <v>18</v>
      </c>
      <c r="F41" s="77">
        <v>6</v>
      </c>
      <c r="G41" s="77">
        <v>8</v>
      </c>
      <c r="H41" s="77">
        <v>16</v>
      </c>
      <c r="I41" s="77">
        <v>2</v>
      </c>
      <c r="J41" s="81">
        <v>10</v>
      </c>
      <c r="K41" s="77">
        <v>8</v>
      </c>
      <c r="L41" s="77">
        <v>4</v>
      </c>
      <c r="M41" s="72">
        <v>8</v>
      </c>
      <c r="N41" s="77">
        <v>12</v>
      </c>
      <c r="O41" s="77">
        <v>16</v>
      </c>
      <c r="P41" s="77">
        <v>4</v>
      </c>
      <c r="Q41" s="77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2012-12-17T06:49:28Z</cp:lastPrinted>
  <dcterms:created xsi:type="dcterms:W3CDTF">2012-12-14T07:16:53Z</dcterms:created>
  <dcterms:modified xsi:type="dcterms:W3CDTF">2012-12-19T00:59:20Z</dcterms:modified>
  <cp:category/>
  <cp:version/>
  <cp:contentType/>
  <cp:contentStatus/>
</cp:coreProperties>
</file>